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1 (2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<sst xmlns="http://schemas.openxmlformats.org/spreadsheetml/2006/main" count="587" uniqueCount="326">
  <si>
    <t>连云港绿化工程有限公司12月份月度计划物资采购报价单</t>
  </si>
  <si>
    <t>拟采购计划（申购单位填写）</t>
  </si>
  <si>
    <t>序号</t>
  </si>
  <si>
    <t>物品
名称</t>
  </si>
  <si>
    <t>规格
型号</t>
  </si>
  <si>
    <t>单位</t>
  </si>
  <si>
    <t>数量</t>
  </si>
  <si>
    <t>控制单价（元）</t>
  </si>
  <si>
    <t>控制总价
（元）</t>
  </si>
  <si>
    <t>单价（含运费、增值税专票）（元）</t>
  </si>
  <si>
    <t>联系人电话</t>
  </si>
  <si>
    <t>冲击钻钻头</t>
  </si>
  <si>
    <t>圆头6#110</t>
  </si>
  <si>
    <t>个</t>
  </si>
  <si>
    <t>裕达</t>
  </si>
  <si>
    <t>毛舒舒18961338911</t>
  </si>
  <si>
    <t>圆头8#150</t>
  </si>
  <si>
    <t>圆头10#150</t>
  </si>
  <si>
    <t>圆头12#200</t>
  </si>
  <si>
    <t>圆头14#200</t>
  </si>
  <si>
    <t>铜铝连接管</t>
  </si>
  <si>
    <t>6平方</t>
  </si>
  <si>
    <t>10平方</t>
  </si>
  <si>
    <t>拖把</t>
  </si>
  <si>
    <t>老式布条</t>
  </si>
  <si>
    <t>养殖</t>
  </si>
  <si>
    <t>朱文波
15961372231</t>
  </si>
  <si>
    <t>剪刀</t>
  </si>
  <si>
    <t>不锈钢</t>
  </si>
  <si>
    <t>把</t>
  </si>
  <si>
    <t>大锤</t>
  </si>
  <si>
    <t>20磅</t>
  </si>
  <si>
    <t>铜锁</t>
  </si>
  <si>
    <t>40mm</t>
  </si>
  <si>
    <t>卡指</t>
  </si>
  <si>
    <t>只</t>
  </si>
  <si>
    <t>漏电控开</t>
  </si>
  <si>
    <t>2p32A</t>
  </si>
  <si>
    <t>2p40A</t>
  </si>
  <si>
    <t>玻璃胶</t>
  </si>
  <si>
    <t>透明</t>
  </si>
  <si>
    <t>白色</t>
  </si>
  <si>
    <t>结构胶</t>
  </si>
  <si>
    <t>支</t>
  </si>
  <si>
    <t>泡沫胶</t>
  </si>
  <si>
    <t>钻头</t>
  </si>
  <si>
    <t>圆铲子</t>
  </si>
  <si>
    <t>大号</t>
  </si>
  <si>
    <t>益丰</t>
  </si>
  <si>
    <t>徐明磊
19901572122</t>
  </si>
  <si>
    <t>草木灰</t>
  </si>
  <si>
    <t>10kg</t>
  </si>
  <si>
    <t>袋</t>
  </si>
  <si>
    <t>腐叶土</t>
  </si>
  <si>
    <t>25kg</t>
  </si>
  <si>
    <t>骨粉</t>
  </si>
  <si>
    <t>5kg</t>
  </si>
  <si>
    <t>花盆垫网</t>
  </si>
  <si>
    <t>棕刷子</t>
  </si>
  <si>
    <t>电动螺丝刀</t>
  </si>
  <si>
    <t>充电式，梅花、平口、套筒、内六角四合一</t>
  </si>
  <si>
    <t>套</t>
  </si>
  <si>
    <t>瑞马片区</t>
  </si>
  <si>
    <t>张岩
15261315361</t>
  </si>
  <si>
    <t>三轮车充电器</t>
  </si>
  <si>
    <t>水管维修</t>
  </si>
  <si>
    <t>尤金1536660107</t>
  </si>
  <si>
    <t>pvc内丝接头</t>
  </si>
  <si>
    <t>接头</t>
  </si>
  <si>
    <t>弯头</t>
  </si>
  <si>
    <t>管</t>
  </si>
  <si>
    <t>米</t>
  </si>
  <si>
    <t>阀门</t>
  </si>
  <si>
    <t>一次性手套</t>
  </si>
  <si>
    <t>盒</t>
  </si>
  <si>
    <t>高压冲洗车电瓶</t>
  </si>
  <si>
    <t>超威1（6DZF-20.2）</t>
  </si>
  <si>
    <t>组</t>
  </si>
  <si>
    <t>一组5.5块</t>
  </si>
  <si>
    <t>大浦</t>
  </si>
  <si>
    <t>杨卿
13775585522</t>
  </si>
  <si>
    <t>高梁扫把</t>
  </si>
  <si>
    <t>环卫</t>
  </si>
  <si>
    <t>高压打气筒</t>
  </si>
  <si>
    <t>塑料扫把</t>
  </si>
  <si>
    <t>透明胶带</t>
  </si>
  <si>
    <t>卷</t>
  </si>
  <si>
    <t>反光条</t>
  </si>
  <si>
    <t>绿化</t>
  </si>
  <si>
    <t>孙帮年
18051495929</t>
  </si>
  <si>
    <t>头盔</t>
  </si>
  <si>
    <t>小轮总成</t>
  </si>
  <si>
    <t>宇通</t>
  </si>
  <si>
    <t>车队</t>
  </si>
  <si>
    <t>小轮油封</t>
  </si>
  <si>
    <t>铜阀</t>
  </si>
  <si>
    <t>1/2″（水泵）</t>
  </si>
  <si>
    <t>DN15</t>
  </si>
  <si>
    <t>生胶带</t>
  </si>
  <si>
    <t>雨刷片</t>
  </si>
  <si>
    <t>副</t>
  </si>
  <si>
    <t>清扫车吸管</t>
  </si>
  <si>
    <t>宇通牌 （ø18CM）</t>
  </si>
  <si>
    <t>水管接头</t>
  </si>
  <si>
    <t>橡胶软管</t>
  </si>
  <si>
    <t>32#（50米/卷）</t>
  </si>
  <si>
    <t>绿化水车用</t>
  </si>
  <si>
    <t>红蓝口取纸</t>
  </si>
  <si>
    <t>本</t>
  </si>
  <si>
    <t>车用尿素</t>
  </si>
  <si>
    <t>桶</t>
  </si>
  <si>
    <t>图板</t>
  </si>
  <si>
    <t>110*70公分</t>
  </si>
  <si>
    <t>块</t>
  </si>
  <si>
    <t>办公室</t>
  </si>
  <si>
    <t>房金鹤
13851282408</t>
  </si>
  <si>
    <t>150*110公分</t>
  </si>
  <si>
    <t>消防责任贴</t>
  </si>
  <si>
    <t>果皮箱内胆</t>
  </si>
  <si>
    <t>王斌
15205136482</t>
  </si>
  <si>
    <t>不锈钢焊条</t>
  </si>
  <si>
    <t>市政</t>
  </si>
  <si>
    <t xml:space="preserve">  翔立</t>
  </si>
  <si>
    <t>刘金刚
13851269436</t>
  </si>
  <si>
    <t>除锈剂</t>
  </si>
  <si>
    <t>水鞋</t>
  </si>
  <si>
    <t>双</t>
  </si>
  <si>
    <t>总开</t>
  </si>
  <si>
    <t>NM1-4P/400A</t>
  </si>
  <si>
    <t>市政(隐患整改）</t>
  </si>
  <si>
    <t>分开</t>
  </si>
  <si>
    <t>NM1-4P/250A</t>
  </si>
  <si>
    <t>NM1-4P/100A</t>
  </si>
  <si>
    <t>NXB-3P/63A</t>
  </si>
  <si>
    <t>NXB-2P/63A</t>
  </si>
  <si>
    <t>模数化插座</t>
  </si>
  <si>
    <t>AC30</t>
  </si>
  <si>
    <t>动力柜</t>
  </si>
  <si>
    <t>XL-21</t>
  </si>
  <si>
    <t>电压表</t>
  </si>
  <si>
    <t>电流表</t>
  </si>
  <si>
    <t>高压自粘胶</t>
  </si>
  <si>
    <t>箱</t>
  </si>
  <si>
    <t>路灯班组</t>
  </si>
  <si>
    <t>伏胜永
18651736020</t>
  </si>
  <si>
    <t>可兰素</t>
  </si>
  <si>
    <t>2×4铜芯护套线</t>
  </si>
  <si>
    <t>可移动立式单面白板</t>
  </si>
  <si>
    <t>100*150（含：白板笔、板擦、磁粒、清洁剂等）</t>
  </si>
  <si>
    <t>钢纤维项目部</t>
  </si>
  <si>
    <t>袁桂诚
13912161030</t>
  </si>
  <si>
    <t>角磨机电池</t>
  </si>
  <si>
    <t>（维修项目部）</t>
  </si>
  <si>
    <t>钱士好
13815659456</t>
  </si>
  <si>
    <t>手持角磨机</t>
  </si>
  <si>
    <t>台</t>
  </si>
  <si>
    <t>维修（维修项目部）</t>
  </si>
  <si>
    <t>万用表电池</t>
  </si>
  <si>
    <t>6F22,9V</t>
  </si>
  <si>
    <t>节</t>
  </si>
  <si>
    <t>半圆挫</t>
  </si>
  <si>
    <t>8#</t>
  </si>
  <si>
    <t>板搓</t>
  </si>
  <si>
    <t>10#12#各1把</t>
  </si>
  <si>
    <t>圆搓</t>
  </si>
  <si>
    <t>10#</t>
  </si>
  <si>
    <t>什锦锉</t>
  </si>
  <si>
    <t>铸工胶</t>
  </si>
  <si>
    <t>洗手沙</t>
  </si>
  <si>
    <t>沙纸</t>
  </si>
  <si>
    <t>60目</t>
  </si>
  <si>
    <t>张</t>
  </si>
  <si>
    <t>LED灯</t>
  </si>
  <si>
    <t>24V手提式工作灯</t>
  </si>
  <si>
    <t>盏</t>
  </si>
  <si>
    <t>焊条</t>
  </si>
  <si>
    <t>3.2,2.5各1包</t>
  </si>
  <si>
    <t>包</t>
  </si>
  <si>
    <t>碳刷</t>
  </si>
  <si>
    <t>6*8*15MM</t>
  </si>
  <si>
    <t>开口线鼻</t>
  </si>
  <si>
    <t>20A40A60A各20个</t>
  </si>
  <si>
    <t>钢板</t>
  </si>
  <si>
    <t>2MM3MM各1块</t>
  </si>
  <si>
    <t>自喷漆</t>
  </si>
  <si>
    <t>环卫车辆需调漆（维修项目部）</t>
  </si>
  <si>
    <t>灰，黄各一箱</t>
  </si>
  <si>
    <t>连云港绿化工程有限公司11月份五金类物资采购报价单</t>
  </si>
  <si>
    <t>（实际采购情况）采购单位填写</t>
  </si>
  <si>
    <t>总价（含运费、增值税专票）
（元)</t>
  </si>
  <si>
    <t>备注</t>
  </si>
  <si>
    <t>冲击钻</t>
  </si>
  <si>
    <t>博士</t>
  </si>
  <si>
    <t xml:space="preserve">毛舒舒18961338911
</t>
  </si>
  <si>
    <t>割草镰刀</t>
  </si>
  <si>
    <t>黑色</t>
  </si>
  <si>
    <t>结构胶枪</t>
  </si>
  <si>
    <t>瓶</t>
  </si>
  <si>
    <t>箱式房铁皮</t>
  </si>
  <si>
    <t>1.2米宽，长2.97米厚度1mm</t>
  </si>
  <si>
    <t>追尾丝</t>
  </si>
  <si>
    <t>1cm</t>
  </si>
  <si>
    <t>公斤</t>
  </si>
  <si>
    <t>2cm</t>
  </si>
  <si>
    <t>7cm</t>
  </si>
  <si>
    <t>验电笔</t>
  </si>
  <si>
    <t>电工刀</t>
  </si>
  <si>
    <t>老虎钳</t>
  </si>
  <si>
    <t>电工螺丝刀</t>
  </si>
  <si>
    <t>十字</t>
  </si>
  <si>
    <t>普通螺丝刀</t>
  </si>
  <si>
    <t>平口</t>
  </si>
  <si>
    <t>活扳手</t>
  </si>
  <si>
    <t>8寸</t>
  </si>
  <si>
    <t>电工工具包</t>
  </si>
  <si>
    <t>帆布包</t>
  </si>
  <si>
    <t>梯形刀片</t>
  </si>
  <si>
    <t>电工刀用</t>
  </si>
  <si>
    <t>三角阀</t>
  </si>
  <si>
    <t>透明树脂阳光板</t>
  </si>
  <si>
    <t>㎡</t>
  </si>
  <si>
    <t>阳光板安装配件</t>
  </si>
  <si>
    <t>电动车充电器</t>
  </si>
  <si>
    <t>透明塑料布</t>
  </si>
  <si>
    <t>2.8×6米</t>
  </si>
  <si>
    <t>3.8×7米</t>
  </si>
  <si>
    <t>二月兰种子</t>
  </si>
  <si>
    <t>斤</t>
  </si>
  <si>
    <t>金鱼草种子</t>
  </si>
  <si>
    <t>克</t>
  </si>
  <si>
    <t>电工专用绝缘螺丝刀</t>
  </si>
  <si>
    <t>一字</t>
  </si>
  <si>
    <t>11月采购</t>
  </si>
  <si>
    <t>盐钙</t>
  </si>
  <si>
    <t>于广华
13812340612</t>
  </si>
  <si>
    <t>电工胶布</t>
  </si>
  <si>
    <t>耐温耐麿</t>
  </si>
  <si>
    <t>黄油</t>
  </si>
  <si>
    <t>250g</t>
  </si>
  <si>
    <t>高温脂</t>
  </si>
  <si>
    <t>东成原装锂电池</t>
  </si>
  <si>
    <t>20v4.0</t>
  </si>
  <si>
    <t>附照片、11月采购</t>
  </si>
  <si>
    <t>3.2焊条</t>
  </si>
  <si>
    <t>市政班组</t>
  </si>
  <si>
    <t>翔立</t>
  </si>
  <si>
    <t>割据</t>
  </si>
  <si>
    <t>G01—30(甲烷专用)</t>
  </si>
  <si>
    <t>切割片</t>
  </si>
  <si>
    <t>100片</t>
  </si>
  <si>
    <t>五孔插座</t>
  </si>
  <si>
    <t>2十3</t>
  </si>
  <si>
    <t>四孔插座</t>
  </si>
  <si>
    <t>2十2</t>
  </si>
  <si>
    <t>铜芯护套线</t>
  </si>
  <si>
    <t xml:space="preserve"> 2*1.5 </t>
  </si>
  <si>
    <t xml:space="preserve"> 2*2.5  </t>
  </si>
  <si>
    <t>角磨机切割片</t>
  </si>
  <si>
    <t>100#</t>
  </si>
  <si>
    <t>维修(维修项目部）</t>
  </si>
  <si>
    <t>升料带</t>
  </si>
  <si>
    <t>盘</t>
  </si>
  <si>
    <t>黄铜棒</t>
  </si>
  <si>
    <t>直径5CM，长50CM</t>
  </si>
  <si>
    <t>根</t>
  </si>
  <si>
    <t>直径2CM，长100CM</t>
  </si>
  <si>
    <t>焊锡丝</t>
  </si>
  <si>
    <t>松香</t>
  </si>
  <si>
    <t>游标卡尺</t>
  </si>
  <si>
    <t>挂锁</t>
  </si>
  <si>
    <t>50MM</t>
  </si>
  <si>
    <t>螺丝</t>
  </si>
  <si>
    <t>8#*20</t>
  </si>
  <si>
    <t>维修，强度8.8(维修项目部）</t>
  </si>
  <si>
    <t>8#*30</t>
  </si>
  <si>
    <t>8#*40</t>
  </si>
  <si>
    <t>8#*50</t>
  </si>
  <si>
    <t>10#*30</t>
  </si>
  <si>
    <t>10#*40</t>
  </si>
  <si>
    <t>10#*50</t>
  </si>
  <si>
    <t>12#*40</t>
  </si>
  <si>
    <t>12#*50</t>
  </si>
  <si>
    <t>12#*60</t>
  </si>
  <si>
    <t>万用表</t>
  </si>
  <si>
    <t>MF-47</t>
  </si>
  <si>
    <t>万向轮</t>
  </si>
  <si>
    <t>黄油枪上用(维修项目部）</t>
  </si>
  <si>
    <t>橡胶一次性手套</t>
  </si>
  <si>
    <t>起动电源</t>
  </si>
  <si>
    <t>灯泡</t>
  </si>
  <si>
    <t>40W</t>
  </si>
  <si>
    <t>绿地片区
孙银
13812340619</t>
  </si>
  <si>
    <t>手锯</t>
  </si>
  <si>
    <t>瑞马片区
张岩
15261315361</t>
  </si>
  <si>
    <t>配电盒盖子</t>
  </si>
  <si>
    <t>pz30-15</t>
  </si>
  <si>
    <t>塑料薄膜</t>
  </si>
  <si>
    <t>防寒膜</t>
  </si>
  <si>
    <t xml:space="preserve">久和片区
金华
15150932788
</t>
  </si>
  <si>
    <t>防水手套</t>
  </si>
  <si>
    <t>安全帽</t>
  </si>
  <si>
    <t>石灰</t>
  </si>
  <si>
    <t>工作牌</t>
  </si>
  <si>
    <t>工程部
金华
15150932788</t>
  </si>
  <si>
    <t>花洒</t>
  </si>
  <si>
    <t>水管维修
尤金
15366660107</t>
  </si>
  <si>
    <t>热熔机</t>
  </si>
  <si>
    <t>菜池水龙头</t>
  </si>
  <si>
    <t>环卫专用</t>
  </si>
  <si>
    <t>天蓝色/235克</t>
  </si>
  <si>
    <t>洗衣粉</t>
  </si>
  <si>
    <t>800克</t>
  </si>
  <si>
    <t>一次性水杯</t>
  </si>
  <si>
    <t>扎带</t>
  </si>
  <si>
    <t>灭火器扎带</t>
  </si>
  <si>
    <t>捆</t>
  </si>
  <si>
    <t>尼龙丝</t>
  </si>
  <si>
    <t>移动电源</t>
  </si>
  <si>
    <t>12V&amp;24V通用</t>
  </si>
  <si>
    <t>尿素</t>
  </si>
  <si>
    <t>宇通专用</t>
  </si>
  <si>
    <t>休息点大门锁</t>
  </si>
  <si>
    <t>花果山大道一班休息点用</t>
  </si>
  <si>
    <t>黄油枪</t>
  </si>
  <si>
    <t>元</t>
  </si>
  <si>
    <t>环卫公司垃圾清运车用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</si>
</sst>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0.5"/>
      <color theme="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楷体"/>
      <charset val="134"/>
    </font>
    <font>
      <sz val="11"/>
      <name val="楷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/>
    </xf>
    <xf numFmtId="0" fontId="6" fillId="0" borderId="1" xfId="51" applyFont="1" applyBorder="1" applyAlignment="1">
      <alignment horizontal="center" vertical="center"/>
    </xf>
    <xf numFmtId="0" fontId="6" fillId="0" borderId="1" xfId="52" applyFont="1" applyFill="1" applyBorder="1" applyAlignment="1">
      <alignment horizontal="center" vertical="center"/>
    </xf>
    <xf numFmtId="0" fontId="6" fillId="0" borderId="1" xfId="53" applyFont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/>
    </xf>
    <xf numFmtId="22" fontId="6" fillId="0" borderId="1" xfId="50" applyNumberFormat="1" applyFont="1" applyBorder="1" applyAlignment="1">
      <alignment horizontal="center" vertical="center"/>
    </xf>
    <xf numFmtId="49" fontId="6" fillId="0" borderId="1" xfId="50" applyNumberFormat="1" applyFont="1" applyBorder="1" applyAlignment="1">
      <alignment horizontal="center" vertical="center"/>
    </xf>
    <xf numFmtId="0" fontId="6" fillId="0" borderId="1" xfId="5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55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wrapText="1"/>
    </xf>
    <xf numFmtId="0" fontId="14" fillId="0" borderId="1" xfId="0" applyNumberFormat="1" applyFont="1" applyFill="1" applyBorder="1" applyAlignment="1" applyProtection="1">
      <alignment horizont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/>
    </xf>
    <xf numFmtId="0" fontId="9" fillId="0" borderId="1" xfId="51" applyFont="1" applyFill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/>
    </xf>
    <xf numFmtId="0" fontId="9" fillId="0" borderId="1" xfId="53" applyFont="1" applyFill="1" applyBorder="1" applyAlignment="1">
      <alignment horizontal="center" vertical="center"/>
    </xf>
    <xf numFmtId="0" fontId="9" fillId="0" borderId="1" xfId="54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22" fontId="9" fillId="0" borderId="1" xfId="50" applyNumberFormat="1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58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  <cellStyle name="常规 7" xfId="52"/>
    <cellStyle name="常规 8" xfId="53"/>
    <cellStyle name="常规 6" xfId="54"/>
    <cellStyle name="样式 1" xfId="5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477520</xdr:colOff>
      <xdr:row>32</xdr:row>
      <xdr:rowOff>0</xdr:rowOff>
    </xdr:from>
    <xdr:to>
      <xdr:col>15</xdr:col>
      <xdr:colOff>775970</xdr:colOff>
      <xdr:row>42</xdr:row>
      <xdr:rowOff>37465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/>
        <a:srcRect t="15228" b="29715"/>
        <a:stretch>
          <a:fillRect/>
        </a:stretch>
      </xdr:blipFill>
      <xdr:spPr>
        <a:xfrm>
          <a:off x="12774295" y="6826250"/>
          <a:ext cx="2502535" cy="18376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1123950</xdr:colOff>
      <xdr:row>36</xdr:row>
      <xdr:rowOff>95250</xdr:rowOff>
    </xdr:from>
    <xdr:to>
      <xdr:col>12</xdr:col>
      <xdr:colOff>438150</xdr:colOff>
      <xdr:row>37</xdr:row>
      <xdr:rowOff>76200</xdr:rowOff>
    </xdr:to>
    <xdr:cxnSp>
      <xdr:nvCxnSpPr>
        <xdr:cNvPr id="3" name="直接连接符 2"/>
        <xdr:cNvCxnSpPr/>
      </xdr:nvCxnSpPr>
      <xdr:spPr>
        <a:xfrm flipV="1">
          <a:off x="1600200" y="7607300"/>
          <a:ext cx="11134725" cy="152400"/>
        </a:xfrm>
        <a:prstGeom prst="line">
          <a:avLst/>
        </a:prstGeom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4"/>
  <sheetViews>
    <sheetView tabSelected="1" topLeftCell="A57" workbookViewId="0">
      <selection activeCell="N75" sqref="N75"/>
    </sheetView>
  </sheetViews>
  <sheetFormatPr defaultColWidth="9.64166666666667" defaultRowHeight="13.5"/>
  <cols>
    <col min="1" max="1" width="6.25" style="49" customWidth="1"/>
    <col min="2" max="2" width="15.625" style="1" customWidth="1"/>
    <col min="3" max="3" width="21.25" style="1" customWidth="1"/>
    <col min="4" max="4" width="7.625" style="1" customWidth="1"/>
    <col min="5" max="5" width="7.375" style="1" customWidth="1"/>
    <col min="6" max="6" width="7.875" style="1" customWidth="1"/>
    <col min="7" max="7" width="10.625" style="1" customWidth="1"/>
    <col min="8" max="8" width="31.5" style="1" customWidth="1"/>
    <col min="9" max="9" width="14.125" style="1" customWidth="1"/>
    <col min="10" max="10" width="14" style="49" customWidth="1"/>
    <col min="11" max="12" width="9.64166666666667" style="4"/>
    <col min="13" max="13" width="12.625" style="4"/>
    <col min="14" max="16384" width="9.64166666666667" style="4"/>
  </cols>
  <sheetData>
    <row r="1" spans="1:10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</row>
    <row r="2" spans="1:10">
      <c r="A2" s="51"/>
      <c r="B2" s="51"/>
      <c r="C2" s="51"/>
      <c r="D2" s="51"/>
      <c r="E2" s="51"/>
      <c r="F2" s="51"/>
      <c r="G2" s="51"/>
      <c r="H2" s="51"/>
      <c r="I2" s="51"/>
      <c r="J2" s="51"/>
    </row>
    <row r="3" spans="1:10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</row>
    <row r="4" ht="44" customHeight="1" spans="1:10">
      <c r="A4" s="50" t="s">
        <v>2</v>
      </c>
      <c r="B4" s="50" t="s">
        <v>3</v>
      </c>
      <c r="C4" s="50" t="s">
        <v>4</v>
      </c>
      <c r="D4" s="50" t="s">
        <v>5</v>
      </c>
      <c r="E4" s="50" t="s">
        <v>6</v>
      </c>
      <c r="F4" s="50" t="s">
        <v>7</v>
      </c>
      <c r="G4" s="50" t="s">
        <v>8</v>
      </c>
      <c r="H4" s="50" t="s">
        <v>9</v>
      </c>
      <c r="I4" s="50" t="s">
        <v>5</v>
      </c>
      <c r="J4" s="50" t="s">
        <v>10</v>
      </c>
    </row>
    <row r="5" spans="1:10">
      <c r="A5" s="13">
        <v>1</v>
      </c>
      <c r="B5" s="52" t="s">
        <v>11</v>
      </c>
      <c r="C5" s="10" t="s">
        <v>12</v>
      </c>
      <c r="D5" s="52" t="s">
        <v>13</v>
      </c>
      <c r="E5" s="52">
        <v>2</v>
      </c>
      <c r="F5" s="52">
        <v>5</v>
      </c>
      <c r="G5" s="52">
        <f t="shared" ref="G5:G17" si="0">E5*F5</f>
        <v>10</v>
      </c>
      <c r="H5" s="12"/>
      <c r="I5" s="13" t="s">
        <v>14</v>
      </c>
      <c r="J5" s="13" t="s">
        <v>15</v>
      </c>
    </row>
    <row r="6" spans="1:10">
      <c r="A6" s="13">
        <v>2</v>
      </c>
      <c r="B6" s="52"/>
      <c r="C6" s="10" t="s">
        <v>16</v>
      </c>
      <c r="D6" s="52" t="s">
        <v>13</v>
      </c>
      <c r="E6" s="52">
        <v>2</v>
      </c>
      <c r="F6" s="52">
        <v>5</v>
      </c>
      <c r="G6" s="52">
        <f t="shared" si="0"/>
        <v>10</v>
      </c>
      <c r="H6" s="12"/>
      <c r="I6" s="13"/>
      <c r="J6" s="13"/>
    </row>
    <row r="7" spans="1:10">
      <c r="A7" s="13">
        <v>3</v>
      </c>
      <c r="B7" s="52"/>
      <c r="C7" s="10" t="s">
        <v>17</v>
      </c>
      <c r="D7" s="52" t="s">
        <v>13</v>
      </c>
      <c r="E7" s="52">
        <v>2</v>
      </c>
      <c r="F7" s="52">
        <v>5</v>
      </c>
      <c r="G7" s="52">
        <f t="shared" si="0"/>
        <v>10</v>
      </c>
      <c r="H7" s="12"/>
      <c r="I7" s="13"/>
      <c r="J7" s="13"/>
    </row>
    <row r="8" spans="1:10">
      <c r="A8" s="13">
        <v>4</v>
      </c>
      <c r="B8" s="52"/>
      <c r="C8" s="10" t="s">
        <v>18</v>
      </c>
      <c r="D8" s="52" t="s">
        <v>13</v>
      </c>
      <c r="E8" s="52">
        <v>2</v>
      </c>
      <c r="F8" s="52">
        <v>8</v>
      </c>
      <c r="G8" s="52">
        <f t="shared" si="0"/>
        <v>16</v>
      </c>
      <c r="H8" s="12"/>
      <c r="I8" s="13"/>
      <c r="J8" s="13"/>
    </row>
    <row r="9" spans="1:10">
      <c r="A9" s="13">
        <v>5</v>
      </c>
      <c r="B9" s="52"/>
      <c r="C9" s="10" t="s">
        <v>19</v>
      </c>
      <c r="D9" s="52" t="s">
        <v>13</v>
      </c>
      <c r="E9" s="52">
        <v>2</v>
      </c>
      <c r="F9" s="52">
        <v>8</v>
      </c>
      <c r="G9" s="52">
        <f t="shared" si="0"/>
        <v>16</v>
      </c>
      <c r="H9" s="12"/>
      <c r="I9" s="13"/>
      <c r="J9" s="13"/>
    </row>
    <row r="10" spans="1:10">
      <c r="A10" s="13">
        <v>6</v>
      </c>
      <c r="B10" s="52" t="s">
        <v>20</v>
      </c>
      <c r="C10" s="13" t="s">
        <v>21</v>
      </c>
      <c r="D10" s="52" t="s">
        <v>13</v>
      </c>
      <c r="E10" s="52">
        <v>10</v>
      </c>
      <c r="F10" s="52">
        <v>4</v>
      </c>
      <c r="G10" s="52">
        <f t="shared" si="0"/>
        <v>40</v>
      </c>
      <c r="H10" s="12"/>
      <c r="I10" s="13"/>
      <c r="J10" s="13"/>
    </row>
    <row r="11" spans="1:10">
      <c r="A11" s="13">
        <v>7</v>
      </c>
      <c r="B11" s="52" t="s">
        <v>20</v>
      </c>
      <c r="C11" s="13" t="s">
        <v>22</v>
      </c>
      <c r="D11" s="52" t="s">
        <v>13</v>
      </c>
      <c r="E11" s="52">
        <v>10</v>
      </c>
      <c r="F11" s="52">
        <v>4</v>
      </c>
      <c r="G11" s="52">
        <f t="shared" si="0"/>
        <v>40</v>
      </c>
      <c r="H11" s="12"/>
      <c r="I11" s="13"/>
      <c r="J11" s="13"/>
    </row>
    <row r="12" spans="1:10">
      <c r="A12" s="13">
        <v>8</v>
      </c>
      <c r="B12" s="53" t="s">
        <v>23</v>
      </c>
      <c r="C12" s="54" t="s">
        <v>24</v>
      </c>
      <c r="D12" s="55" t="s">
        <v>13</v>
      </c>
      <c r="E12" s="56">
        <v>2</v>
      </c>
      <c r="F12" s="57">
        <v>20</v>
      </c>
      <c r="G12" s="58">
        <f t="shared" si="0"/>
        <v>40</v>
      </c>
      <c r="H12" s="59"/>
      <c r="I12" s="13" t="s">
        <v>25</v>
      </c>
      <c r="J12" s="13" t="s">
        <v>26</v>
      </c>
    </row>
    <row r="13" spans="1:10">
      <c r="A13" s="13">
        <v>9</v>
      </c>
      <c r="B13" s="53" t="s">
        <v>27</v>
      </c>
      <c r="C13" s="54" t="s">
        <v>28</v>
      </c>
      <c r="D13" s="55" t="s">
        <v>29</v>
      </c>
      <c r="E13" s="56">
        <v>2</v>
      </c>
      <c r="F13" s="57">
        <v>15</v>
      </c>
      <c r="G13" s="58">
        <f t="shared" si="0"/>
        <v>30</v>
      </c>
      <c r="H13" s="59"/>
      <c r="I13" s="13"/>
      <c r="J13" s="13"/>
    </row>
    <row r="14" spans="1:10">
      <c r="A14" s="13">
        <v>10</v>
      </c>
      <c r="B14" s="53" t="s">
        <v>30</v>
      </c>
      <c r="C14" s="54" t="s">
        <v>31</v>
      </c>
      <c r="D14" s="55" t="s">
        <v>29</v>
      </c>
      <c r="E14" s="56">
        <v>1</v>
      </c>
      <c r="F14" s="57">
        <v>50</v>
      </c>
      <c r="G14" s="58">
        <f t="shared" si="0"/>
        <v>50</v>
      </c>
      <c r="H14" s="59"/>
      <c r="I14" s="13"/>
      <c r="J14" s="13"/>
    </row>
    <row r="15" spans="1:10">
      <c r="A15" s="13">
        <v>11</v>
      </c>
      <c r="B15" s="53" t="s">
        <v>32</v>
      </c>
      <c r="C15" s="60" t="s">
        <v>33</v>
      </c>
      <c r="D15" s="55" t="s">
        <v>29</v>
      </c>
      <c r="E15" s="56">
        <v>2</v>
      </c>
      <c r="F15" s="57">
        <v>10</v>
      </c>
      <c r="G15" s="58">
        <f t="shared" si="0"/>
        <v>20</v>
      </c>
      <c r="H15" s="59"/>
      <c r="I15" s="13"/>
      <c r="J15" s="13"/>
    </row>
    <row r="16" spans="1:10">
      <c r="A16" s="13">
        <v>12</v>
      </c>
      <c r="B16" s="53" t="s">
        <v>34</v>
      </c>
      <c r="C16" s="61"/>
      <c r="D16" s="55" t="s">
        <v>35</v>
      </c>
      <c r="E16" s="56">
        <v>4</v>
      </c>
      <c r="F16" s="57">
        <v>4</v>
      </c>
      <c r="G16" s="58">
        <f t="shared" ref="G16:G29" si="1">E16*F16</f>
        <v>16</v>
      </c>
      <c r="H16" s="59"/>
      <c r="I16" s="13"/>
      <c r="J16" s="13"/>
    </row>
    <row r="17" spans="1:10">
      <c r="A17" s="13">
        <v>13</v>
      </c>
      <c r="B17" s="53" t="s">
        <v>36</v>
      </c>
      <c r="C17" s="54" t="s">
        <v>37</v>
      </c>
      <c r="D17" s="55" t="s">
        <v>13</v>
      </c>
      <c r="E17" s="56">
        <v>1</v>
      </c>
      <c r="F17" s="57">
        <v>25</v>
      </c>
      <c r="G17" s="58">
        <f t="shared" si="1"/>
        <v>25</v>
      </c>
      <c r="H17" s="59"/>
      <c r="I17" s="13"/>
      <c r="J17" s="13"/>
    </row>
    <row r="18" spans="1:10">
      <c r="A18" s="13">
        <v>14</v>
      </c>
      <c r="B18" s="53" t="s">
        <v>36</v>
      </c>
      <c r="C18" s="54" t="s">
        <v>38</v>
      </c>
      <c r="D18" s="55" t="s">
        <v>13</v>
      </c>
      <c r="E18" s="56">
        <v>1</v>
      </c>
      <c r="F18" s="57">
        <v>15</v>
      </c>
      <c r="G18" s="58">
        <f t="shared" si="1"/>
        <v>15</v>
      </c>
      <c r="H18" s="59"/>
      <c r="I18" s="13"/>
      <c r="J18" s="13"/>
    </row>
    <row r="19" spans="1:10">
      <c r="A19" s="13">
        <v>15</v>
      </c>
      <c r="B19" s="53" t="s">
        <v>39</v>
      </c>
      <c r="C19" s="54" t="s">
        <v>40</v>
      </c>
      <c r="D19" s="55" t="s">
        <v>13</v>
      </c>
      <c r="E19" s="56">
        <v>2</v>
      </c>
      <c r="F19" s="57">
        <v>18</v>
      </c>
      <c r="G19" s="58">
        <f t="shared" si="1"/>
        <v>36</v>
      </c>
      <c r="H19" s="59"/>
      <c r="I19" s="13"/>
      <c r="J19" s="13"/>
    </row>
    <row r="20" spans="1:10">
      <c r="A20" s="13">
        <v>16</v>
      </c>
      <c r="B20" s="53" t="s">
        <v>39</v>
      </c>
      <c r="C20" s="54" t="s">
        <v>41</v>
      </c>
      <c r="D20" s="55" t="s">
        <v>13</v>
      </c>
      <c r="E20" s="56">
        <v>2</v>
      </c>
      <c r="F20" s="57">
        <v>18</v>
      </c>
      <c r="G20" s="58">
        <f t="shared" si="1"/>
        <v>36</v>
      </c>
      <c r="H20" s="59"/>
      <c r="I20" s="13"/>
      <c r="J20" s="13"/>
    </row>
    <row r="21" spans="1:10">
      <c r="A21" s="13">
        <v>17</v>
      </c>
      <c r="B21" s="53" t="s">
        <v>42</v>
      </c>
      <c r="C21" s="54"/>
      <c r="D21" s="55" t="s">
        <v>43</v>
      </c>
      <c r="E21" s="56">
        <v>2</v>
      </c>
      <c r="F21" s="57">
        <v>10</v>
      </c>
      <c r="G21" s="58">
        <f t="shared" si="1"/>
        <v>20</v>
      </c>
      <c r="H21" s="59"/>
      <c r="I21" s="13"/>
      <c r="J21" s="13"/>
    </row>
    <row r="22" spans="1:10">
      <c r="A22" s="13">
        <v>18</v>
      </c>
      <c r="B22" s="53" t="s">
        <v>44</v>
      </c>
      <c r="C22" s="54"/>
      <c r="D22" s="55" t="s">
        <v>43</v>
      </c>
      <c r="E22" s="56">
        <v>1</v>
      </c>
      <c r="F22" s="57">
        <v>10</v>
      </c>
      <c r="G22" s="58">
        <f t="shared" si="1"/>
        <v>10</v>
      </c>
      <c r="H22" s="59"/>
      <c r="I22" s="13"/>
      <c r="J22" s="13"/>
    </row>
    <row r="23" spans="1:10">
      <c r="A23" s="13">
        <v>19</v>
      </c>
      <c r="B23" s="53" t="s">
        <v>45</v>
      </c>
      <c r="C23" s="54"/>
      <c r="D23" s="55" t="s">
        <v>43</v>
      </c>
      <c r="E23" s="56">
        <v>2</v>
      </c>
      <c r="F23" s="57">
        <v>2</v>
      </c>
      <c r="G23" s="58">
        <f t="shared" si="1"/>
        <v>4</v>
      </c>
      <c r="H23" s="59"/>
      <c r="I23" s="13"/>
      <c r="J23" s="13"/>
    </row>
    <row r="24" spans="1:10">
      <c r="A24" s="13">
        <v>20</v>
      </c>
      <c r="B24" s="10" t="s">
        <v>46</v>
      </c>
      <c r="C24" s="10" t="s">
        <v>47</v>
      </c>
      <c r="D24" s="10" t="s">
        <v>13</v>
      </c>
      <c r="E24" s="10">
        <v>5</v>
      </c>
      <c r="F24" s="10">
        <v>20</v>
      </c>
      <c r="G24" s="10">
        <f t="shared" ref="G24:G30" si="2">F24*E24</f>
        <v>100</v>
      </c>
      <c r="H24" s="62"/>
      <c r="I24" s="13" t="s">
        <v>48</v>
      </c>
      <c r="J24" s="13" t="s">
        <v>49</v>
      </c>
    </row>
    <row r="25" spans="1:10">
      <c r="A25" s="13">
        <v>21</v>
      </c>
      <c r="B25" s="10" t="s">
        <v>50</v>
      </c>
      <c r="C25" s="10" t="s">
        <v>51</v>
      </c>
      <c r="D25" s="10" t="s">
        <v>52</v>
      </c>
      <c r="E25" s="10">
        <v>20</v>
      </c>
      <c r="F25" s="10">
        <v>14</v>
      </c>
      <c r="G25" s="10">
        <f t="shared" si="2"/>
        <v>280</v>
      </c>
      <c r="H25" s="62"/>
      <c r="I25" s="13"/>
      <c r="J25" s="13"/>
    </row>
    <row r="26" spans="1:10">
      <c r="A26" s="13">
        <v>22</v>
      </c>
      <c r="B26" s="10" t="s">
        <v>53</v>
      </c>
      <c r="C26" s="10" t="s">
        <v>54</v>
      </c>
      <c r="D26" s="10" t="s">
        <v>52</v>
      </c>
      <c r="E26" s="10">
        <v>20</v>
      </c>
      <c r="F26" s="10">
        <v>7</v>
      </c>
      <c r="G26" s="10">
        <f t="shared" si="2"/>
        <v>140</v>
      </c>
      <c r="H26" s="62"/>
      <c r="I26" s="13"/>
      <c r="J26" s="13"/>
    </row>
    <row r="27" spans="1:10">
      <c r="A27" s="13">
        <v>23</v>
      </c>
      <c r="B27" s="10" t="s">
        <v>55</v>
      </c>
      <c r="C27" s="10" t="s">
        <v>56</v>
      </c>
      <c r="D27" s="10" t="s">
        <v>52</v>
      </c>
      <c r="E27" s="10">
        <v>20</v>
      </c>
      <c r="F27" s="10">
        <v>8</v>
      </c>
      <c r="G27" s="10">
        <f t="shared" si="2"/>
        <v>160</v>
      </c>
      <c r="H27" s="62"/>
      <c r="I27" s="13"/>
      <c r="J27" s="13"/>
    </row>
    <row r="28" spans="1:10">
      <c r="A28" s="13">
        <v>24</v>
      </c>
      <c r="B28" s="10" t="s">
        <v>57</v>
      </c>
      <c r="C28" s="10"/>
      <c r="D28" s="10" t="s">
        <v>13</v>
      </c>
      <c r="E28" s="10">
        <v>150</v>
      </c>
      <c r="F28" s="10">
        <v>0.5</v>
      </c>
      <c r="G28" s="10">
        <f t="shared" si="2"/>
        <v>75</v>
      </c>
      <c r="H28" s="62"/>
      <c r="I28" s="13"/>
      <c r="J28" s="13"/>
    </row>
    <row r="29" spans="1:10">
      <c r="A29" s="13">
        <v>25</v>
      </c>
      <c r="B29" s="10" t="s">
        <v>58</v>
      </c>
      <c r="C29" s="10"/>
      <c r="D29" s="10" t="s">
        <v>13</v>
      </c>
      <c r="E29" s="10">
        <v>6</v>
      </c>
      <c r="F29" s="10">
        <v>4</v>
      </c>
      <c r="G29" s="10">
        <f t="shared" si="2"/>
        <v>24</v>
      </c>
      <c r="H29" s="62"/>
      <c r="I29" s="13"/>
      <c r="J29" s="13"/>
    </row>
    <row r="30" ht="27" spans="1:10">
      <c r="A30" s="13">
        <v>26</v>
      </c>
      <c r="B30" s="36" t="s">
        <v>59</v>
      </c>
      <c r="C30" s="63" t="s">
        <v>60</v>
      </c>
      <c r="D30" s="36" t="s">
        <v>61</v>
      </c>
      <c r="E30" s="36">
        <v>1</v>
      </c>
      <c r="F30" s="36">
        <v>500</v>
      </c>
      <c r="G30" s="36">
        <f t="shared" si="2"/>
        <v>500</v>
      </c>
      <c r="H30" s="64" t="s">
        <v>62</v>
      </c>
      <c r="I30" s="13"/>
      <c r="J30" s="13" t="s">
        <v>63</v>
      </c>
    </row>
    <row r="31" spans="1:10">
      <c r="A31" s="13">
        <v>27</v>
      </c>
      <c r="B31" s="28" t="s">
        <v>64</v>
      </c>
      <c r="C31" s="52"/>
      <c r="D31" s="28" t="s">
        <v>13</v>
      </c>
      <c r="E31" s="28">
        <v>1</v>
      </c>
      <c r="F31" s="52">
        <v>200</v>
      </c>
      <c r="G31" s="28">
        <v>200</v>
      </c>
      <c r="H31" s="63" t="s">
        <v>65</v>
      </c>
      <c r="I31" s="13"/>
      <c r="J31" s="13" t="s">
        <v>66</v>
      </c>
    </row>
    <row r="32" spans="1:10">
      <c r="A32" s="13">
        <v>28</v>
      </c>
      <c r="B32" s="28" t="s">
        <v>67</v>
      </c>
      <c r="C32" s="52">
        <v>25</v>
      </c>
      <c r="D32" s="28" t="s">
        <v>13</v>
      </c>
      <c r="E32" s="28">
        <v>30</v>
      </c>
      <c r="F32" s="52">
        <v>1</v>
      </c>
      <c r="G32" s="28">
        <v>30</v>
      </c>
      <c r="H32" s="63"/>
      <c r="I32" s="13"/>
      <c r="J32" s="13"/>
    </row>
    <row r="33" spans="1:10">
      <c r="A33" s="13">
        <v>29</v>
      </c>
      <c r="B33" s="28" t="s">
        <v>68</v>
      </c>
      <c r="C33" s="52">
        <v>50</v>
      </c>
      <c r="D33" s="28" t="s">
        <v>13</v>
      </c>
      <c r="E33" s="28">
        <v>20</v>
      </c>
      <c r="F33" s="52">
        <v>2</v>
      </c>
      <c r="G33" s="28">
        <v>40</v>
      </c>
      <c r="H33" s="63"/>
      <c r="I33" s="13"/>
      <c r="J33" s="13"/>
    </row>
    <row r="34" spans="1:10">
      <c r="A34" s="13">
        <v>30</v>
      </c>
      <c r="B34" s="28" t="s">
        <v>69</v>
      </c>
      <c r="C34" s="52">
        <v>50</v>
      </c>
      <c r="D34" s="28" t="s">
        <v>13</v>
      </c>
      <c r="E34" s="28">
        <v>10</v>
      </c>
      <c r="F34" s="52">
        <v>4</v>
      </c>
      <c r="G34" s="28">
        <v>40</v>
      </c>
      <c r="H34" s="63"/>
      <c r="I34" s="13"/>
      <c r="J34" s="13"/>
    </row>
    <row r="35" spans="1:10">
      <c r="A35" s="13">
        <v>31</v>
      </c>
      <c r="B35" s="36" t="s">
        <v>70</v>
      </c>
      <c r="C35" s="36">
        <v>50</v>
      </c>
      <c r="D35" s="36" t="s">
        <v>71</v>
      </c>
      <c r="E35" s="36">
        <v>40</v>
      </c>
      <c r="F35" s="36">
        <v>8</v>
      </c>
      <c r="G35" s="36">
        <f>SUM(E35*F35)</f>
        <v>320</v>
      </c>
      <c r="H35" s="63"/>
      <c r="I35" s="13"/>
      <c r="J35" s="13"/>
    </row>
    <row r="36" spans="1:10">
      <c r="A36" s="13">
        <v>32</v>
      </c>
      <c r="B36" s="36" t="s">
        <v>72</v>
      </c>
      <c r="C36" s="36">
        <v>25</v>
      </c>
      <c r="D36" s="36" t="s">
        <v>13</v>
      </c>
      <c r="E36" s="36">
        <v>100</v>
      </c>
      <c r="F36" s="36">
        <v>7</v>
      </c>
      <c r="G36" s="36">
        <v>700</v>
      </c>
      <c r="H36" s="63"/>
      <c r="I36" s="13"/>
      <c r="J36" s="13"/>
    </row>
    <row r="37" spans="1:10">
      <c r="A37" s="13">
        <v>33</v>
      </c>
      <c r="B37" s="36" t="s">
        <v>73</v>
      </c>
      <c r="C37" s="36" t="s">
        <v>47</v>
      </c>
      <c r="D37" s="36" t="s">
        <v>74</v>
      </c>
      <c r="E37" s="36">
        <v>1</v>
      </c>
      <c r="F37" s="36">
        <v>40</v>
      </c>
      <c r="G37" s="36">
        <v>40</v>
      </c>
      <c r="H37" s="63"/>
      <c r="I37" s="13"/>
      <c r="J37" s="13"/>
    </row>
    <row r="38" spans="1:10">
      <c r="A38" s="13">
        <v>34</v>
      </c>
      <c r="B38" s="65" t="s">
        <v>75</v>
      </c>
      <c r="C38" s="65" t="s">
        <v>76</v>
      </c>
      <c r="D38" s="65" t="s">
        <v>77</v>
      </c>
      <c r="E38" s="65">
        <v>2</v>
      </c>
      <c r="F38" s="65">
        <v>1800</v>
      </c>
      <c r="G38" s="66">
        <f t="shared" ref="G38:G44" si="3">E38*F38</f>
        <v>3600</v>
      </c>
      <c r="H38" s="65" t="s">
        <v>78</v>
      </c>
      <c r="I38" s="13" t="s">
        <v>79</v>
      </c>
      <c r="J38" s="13" t="s">
        <v>80</v>
      </c>
    </row>
    <row r="39" spans="1:10">
      <c r="A39" s="13">
        <v>35</v>
      </c>
      <c r="B39" s="65" t="s">
        <v>81</v>
      </c>
      <c r="C39" s="65"/>
      <c r="D39" s="65" t="s">
        <v>29</v>
      </c>
      <c r="E39" s="65">
        <v>10</v>
      </c>
      <c r="F39" s="65">
        <v>20</v>
      </c>
      <c r="G39" s="66">
        <f t="shared" si="3"/>
        <v>200</v>
      </c>
      <c r="H39" s="67" t="s">
        <v>82</v>
      </c>
      <c r="I39" s="13"/>
      <c r="J39" s="13"/>
    </row>
    <row r="40" spans="1:10">
      <c r="A40" s="13">
        <v>36</v>
      </c>
      <c r="B40" s="68" t="s">
        <v>83</v>
      </c>
      <c r="C40" s="68"/>
      <c r="D40" s="28" t="s">
        <v>13</v>
      </c>
      <c r="E40" s="36">
        <v>1</v>
      </c>
      <c r="F40" s="36">
        <v>30</v>
      </c>
      <c r="G40" s="66">
        <f t="shared" si="3"/>
        <v>30</v>
      </c>
      <c r="H40" s="64"/>
      <c r="I40" s="13"/>
      <c r="J40" s="13"/>
    </row>
    <row r="41" spans="1:10">
      <c r="A41" s="13">
        <v>37</v>
      </c>
      <c r="B41" s="65" t="s">
        <v>84</v>
      </c>
      <c r="C41" s="36"/>
      <c r="D41" s="36" t="s">
        <v>29</v>
      </c>
      <c r="E41" s="36">
        <v>10</v>
      </c>
      <c r="F41" s="36">
        <v>15</v>
      </c>
      <c r="G41" s="66">
        <f t="shared" si="3"/>
        <v>150</v>
      </c>
      <c r="H41" s="64"/>
      <c r="I41" s="13"/>
      <c r="J41" s="13"/>
    </row>
    <row r="42" spans="1:10">
      <c r="A42" s="13">
        <v>38</v>
      </c>
      <c r="B42" s="65" t="s">
        <v>85</v>
      </c>
      <c r="C42" s="36"/>
      <c r="D42" s="36" t="s">
        <v>86</v>
      </c>
      <c r="E42" s="36">
        <v>1</v>
      </c>
      <c r="F42" s="36">
        <v>5</v>
      </c>
      <c r="G42" s="66">
        <f t="shared" si="3"/>
        <v>5</v>
      </c>
      <c r="H42" s="64"/>
      <c r="I42" s="13"/>
      <c r="J42" s="13"/>
    </row>
    <row r="43" spans="1:10">
      <c r="A43" s="13">
        <v>39</v>
      </c>
      <c r="B43" s="36" t="s">
        <v>87</v>
      </c>
      <c r="C43" s="36"/>
      <c r="D43" s="36" t="s">
        <v>86</v>
      </c>
      <c r="E43" s="36">
        <v>5</v>
      </c>
      <c r="F43" s="36">
        <v>10</v>
      </c>
      <c r="G43" s="66">
        <f t="shared" si="3"/>
        <v>50</v>
      </c>
      <c r="H43" s="67" t="s">
        <v>88</v>
      </c>
      <c r="I43" s="13"/>
      <c r="J43" s="13" t="s">
        <v>89</v>
      </c>
    </row>
    <row r="44" spans="1:10">
      <c r="A44" s="13">
        <v>40</v>
      </c>
      <c r="B44" s="36" t="s">
        <v>90</v>
      </c>
      <c r="C44" s="36"/>
      <c r="D44" s="36" t="s">
        <v>13</v>
      </c>
      <c r="E44" s="36">
        <v>30</v>
      </c>
      <c r="F44" s="36">
        <v>15</v>
      </c>
      <c r="G44" s="66">
        <f t="shared" si="3"/>
        <v>450</v>
      </c>
      <c r="H44" s="67" t="s">
        <v>88</v>
      </c>
      <c r="I44" s="13"/>
      <c r="J44" s="13"/>
    </row>
    <row r="45" spans="1:10">
      <c r="A45" s="13">
        <v>41</v>
      </c>
      <c r="B45" s="36" t="s">
        <v>91</v>
      </c>
      <c r="C45" s="36" t="s">
        <v>92</v>
      </c>
      <c r="D45" s="36" t="s">
        <v>61</v>
      </c>
      <c r="E45" s="36">
        <v>4</v>
      </c>
      <c r="F45" s="36">
        <v>147</v>
      </c>
      <c r="G45" s="66">
        <f t="shared" ref="G45:G63" si="4">E45*F45</f>
        <v>588</v>
      </c>
      <c r="H45" s="36" t="s">
        <v>93</v>
      </c>
      <c r="I45" s="13"/>
      <c r="J45" s="13" t="s">
        <v>80</v>
      </c>
    </row>
    <row r="46" spans="1:10">
      <c r="A46" s="13">
        <v>42</v>
      </c>
      <c r="B46" s="36" t="s">
        <v>94</v>
      </c>
      <c r="C46" s="36" t="s">
        <v>92</v>
      </c>
      <c r="D46" s="36" t="s">
        <v>13</v>
      </c>
      <c r="E46" s="36">
        <v>4</v>
      </c>
      <c r="F46" s="36">
        <v>20</v>
      </c>
      <c r="G46" s="66">
        <f t="shared" si="4"/>
        <v>80</v>
      </c>
      <c r="H46" s="36" t="s">
        <v>93</v>
      </c>
      <c r="I46" s="13"/>
      <c r="J46" s="13"/>
    </row>
    <row r="47" spans="1:10">
      <c r="A47" s="13">
        <v>43</v>
      </c>
      <c r="B47" s="36" t="s">
        <v>95</v>
      </c>
      <c r="C47" s="69" t="s">
        <v>96</v>
      </c>
      <c r="D47" s="36" t="s">
        <v>13</v>
      </c>
      <c r="E47" s="36">
        <v>10</v>
      </c>
      <c r="F47" s="36">
        <v>30</v>
      </c>
      <c r="G47" s="66">
        <f t="shared" si="4"/>
        <v>300</v>
      </c>
      <c r="H47" s="36" t="s">
        <v>93</v>
      </c>
      <c r="I47" s="13"/>
      <c r="J47" s="13"/>
    </row>
    <row r="48" spans="1:10">
      <c r="A48" s="13">
        <v>44</v>
      </c>
      <c r="B48" s="36" t="s">
        <v>95</v>
      </c>
      <c r="C48" s="36" t="s">
        <v>97</v>
      </c>
      <c r="D48" s="36" t="s">
        <v>13</v>
      </c>
      <c r="E48" s="36">
        <v>10</v>
      </c>
      <c r="F48" s="36">
        <v>30</v>
      </c>
      <c r="G48" s="66">
        <f t="shared" si="4"/>
        <v>300</v>
      </c>
      <c r="H48" s="36" t="s">
        <v>93</v>
      </c>
      <c r="I48" s="13"/>
      <c r="J48" s="13"/>
    </row>
    <row r="49" spans="1:10">
      <c r="A49" s="13">
        <v>45</v>
      </c>
      <c r="B49" s="36" t="s">
        <v>98</v>
      </c>
      <c r="C49" s="36"/>
      <c r="D49" s="36" t="s">
        <v>13</v>
      </c>
      <c r="E49" s="36">
        <v>20</v>
      </c>
      <c r="F49" s="36">
        <v>2</v>
      </c>
      <c r="G49" s="66">
        <f t="shared" si="4"/>
        <v>40</v>
      </c>
      <c r="H49" s="36" t="s">
        <v>93</v>
      </c>
      <c r="I49" s="13"/>
      <c r="J49" s="13"/>
    </row>
    <row r="50" spans="1:10">
      <c r="A50" s="13">
        <v>46</v>
      </c>
      <c r="B50" s="36" t="s">
        <v>99</v>
      </c>
      <c r="C50" s="36"/>
      <c r="D50" s="36" t="s">
        <v>100</v>
      </c>
      <c r="E50" s="36">
        <v>5</v>
      </c>
      <c r="F50" s="36">
        <v>40</v>
      </c>
      <c r="G50" s="66">
        <f t="shared" si="4"/>
        <v>200</v>
      </c>
      <c r="H50" s="36" t="s">
        <v>93</v>
      </c>
      <c r="I50" s="13"/>
      <c r="J50" s="13"/>
    </row>
    <row r="51" spans="1:10">
      <c r="A51" s="13">
        <v>47</v>
      </c>
      <c r="B51" s="36" t="s">
        <v>101</v>
      </c>
      <c r="C51" s="36" t="s">
        <v>102</v>
      </c>
      <c r="D51" s="36" t="s">
        <v>71</v>
      </c>
      <c r="E51" s="36">
        <v>4</v>
      </c>
      <c r="F51" s="36">
        <v>100</v>
      </c>
      <c r="G51" s="66">
        <f t="shared" si="4"/>
        <v>400</v>
      </c>
      <c r="H51" s="36" t="s">
        <v>93</v>
      </c>
      <c r="I51" s="13"/>
      <c r="J51" s="13"/>
    </row>
    <row r="52" spans="1:10">
      <c r="A52" s="13">
        <v>48</v>
      </c>
      <c r="B52" s="36" t="s">
        <v>103</v>
      </c>
      <c r="C52" s="36">
        <v>32</v>
      </c>
      <c r="D52" s="36" t="s">
        <v>13</v>
      </c>
      <c r="E52" s="36">
        <v>10</v>
      </c>
      <c r="F52" s="36">
        <v>8</v>
      </c>
      <c r="G52" s="66">
        <f t="shared" si="4"/>
        <v>80</v>
      </c>
      <c r="H52" s="36" t="s">
        <v>93</v>
      </c>
      <c r="I52" s="13"/>
      <c r="J52" s="13"/>
    </row>
    <row r="53" spans="1:10">
      <c r="A53" s="13">
        <v>49</v>
      </c>
      <c r="B53" s="36" t="s">
        <v>104</v>
      </c>
      <c r="C53" s="36" t="s">
        <v>105</v>
      </c>
      <c r="D53" s="36" t="s">
        <v>86</v>
      </c>
      <c r="E53" s="36">
        <v>2</v>
      </c>
      <c r="F53" s="36">
        <v>245</v>
      </c>
      <c r="G53" s="66">
        <f t="shared" si="4"/>
        <v>490</v>
      </c>
      <c r="H53" s="36" t="s">
        <v>106</v>
      </c>
      <c r="I53" s="13"/>
      <c r="J53" s="13"/>
    </row>
    <row r="54" spans="1:10">
      <c r="A54" s="13">
        <v>50</v>
      </c>
      <c r="B54" s="36" t="s">
        <v>107</v>
      </c>
      <c r="C54" s="36"/>
      <c r="D54" s="36" t="s">
        <v>108</v>
      </c>
      <c r="E54" s="36">
        <v>1</v>
      </c>
      <c r="F54" s="36">
        <v>10</v>
      </c>
      <c r="G54" s="66">
        <f t="shared" si="4"/>
        <v>10</v>
      </c>
      <c r="H54" s="36" t="s">
        <v>93</v>
      </c>
      <c r="I54" s="13"/>
      <c r="J54" s="13"/>
    </row>
    <row r="55" spans="1:10">
      <c r="A55" s="13">
        <v>51</v>
      </c>
      <c r="B55" s="36" t="s">
        <v>109</v>
      </c>
      <c r="C55" s="36"/>
      <c r="D55" s="36" t="s">
        <v>110</v>
      </c>
      <c r="E55" s="36">
        <v>10</v>
      </c>
      <c r="F55" s="36">
        <v>30</v>
      </c>
      <c r="G55" s="66">
        <f t="shared" si="4"/>
        <v>300</v>
      </c>
      <c r="H55" s="65"/>
      <c r="I55" s="13"/>
      <c r="J55" s="13"/>
    </row>
    <row r="56" spans="1:10">
      <c r="A56" s="13">
        <v>52</v>
      </c>
      <c r="B56" s="36" t="s">
        <v>111</v>
      </c>
      <c r="C56" s="36" t="s">
        <v>112</v>
      </c>
      <c r="D56" s="36" t="s">
        <v>113</v>
      </c>
      <c r="E56" s="36">
        <v>1</v>
      </c>
      <c r="F56" s="36">
        <v>305</v>
      </c>
      <c r="G56" s="36">
        <v>305</v>
      </c>
      <c r="H56" s="36" t="s">
        <v>114</v>
      </c>
      <c r="I56" s="13"/>
      <c r="J56" s="13" t="s">
        <v>115</v>
      </c>
    </row>
    <row r="57" spans="1:10">
      <c r="A57" s="13">
        <v>53</v>
      </c>
      <c r="B57" s="36" t="s">
        <v>111</v>
      </c>
      <c r="C57" s="36" t="s">
        <v>116</v>
      </c>
      <c r="D57" s="36" t="s">
        <v>113</v>
      </c>
      <c r="E57" s="36">
        <v>1</v>
      </c>
      <c r="F57" s="36">
        <v>132</v>
      </c>
      <c r="G57" s="36">
        <v>132</v>
      </c>
      <c r="H57" s="36"/>
      <c r="I57" s="13"/>
      <c r="J57" s="13"/>
    </row>
    <row r="58" spans="1:10">
      <c r="A58" s="13">
        <v>54</v>
      </c>
      <c r="B58" s="36" t="s">
        <v>117</v>
      </c>
      <c r="C58" s="36"/>
      <c r="D58" s="36" t="s">
        <v>113</v>
      </c>
      <c r="E58" s="36">
        <v>100</v>
      </c>
      <c r="F58" s="36">
        <v>0.13</v>
      </c>
      <c r="G58" s="36">
        <v>13</v>
      </c>
      <c r="H58" s="36"/>
      <c r="I58" s="13"/>
      <c r="J58" s="13"/>
    </row>
    <row r="59" ht="27" spans="1:10">
      <c r="A59" s="13">
        <v>55</v>
      </c>
      <c r="B59" s="70" t="s">
        <v>118</v>
      </c>
      <c r="C59" s="70"/>
      <c r="D59" s="70" t="s">
        <v>13</v>
      </c>
      <c r="E59" s="71">
        <v>42</v>
      </c>
      <c r="F59" s="71">
        <v>20</v>
      </c>
      <c r="G59" s="72">
        <v>840</v>
      </c>
      <c r="H59" s="73"/>
      <c r="I59" s="13" t="s">
        <v>82</v>
      </c>
      <c r="J59" s="13" t="s">
        <v>119</v>
      </c>
    </row>
    <row r="60" spans="1:10">
      <c r="A60" s="13">
        <v>56</v>
      </c>
      <c r="B60" s="28" t="s">
        <v>120</v>
      </c>
      <c r="C60" s="28">
        <v>2.5</v>
      </c>
      <c r="D60" s="28" t="s">
        <v>74</v>
      </c>
      <c r="E60" s="28">
        <v>1</v>
      </c>
      <c r="F60" s="28">
        <v>50</v>
      </c>
      <c r="G60" s="28">
        <f>F60*E60</f>
        <v>50</v>
      </c>
      <c r="H60" s="28" t="s">
        <v>121</v>
      </c>
      <c r="I60" s="13" t="s">
        <v>122</v>
      </c>
      <c r="J60" s="13" t="s">
        <v>123</v>
      </c>
    </row>
    <row r="61" spans="1:10">
      <c r="A61" s="13">
        <v>57</v>
      </c>
      <c r="B61" s="28" t="s">
        <v>124</v>
      </c>
      <c r="C61" s="28"/>
      <c r="D61" s="28" t="s">
        <v>13</v>
      </c>
      <c r="E61" s="28">
        <v>10</v>
      </c>
      <c r="F61" s="28">
        <v>12</v>
      </c>
      <c r="G61" s="28">
        <f>F61*E61</f>
        <v>120</v>
      </c>
      <c r="H61" s="28" t="s">
        <v>121</v>
      </c>
      <c r="I61" s="13"/>
      <c r="J61" s="13"/>
    </row>
    <row r="62" spans="1:10">
      <c r="A62" s="13">
        <v>58</v>
      </c>
      <c r="B62" s="28" t="s">
        <v>125</v>
      </c>
      <c r="C62" s="28"/>
      <c r="D62" s="28" t="s">
        <v>126</v>
      </c>
      <c r="E62" s="28">
        <v>2</v>
      </c>
      <c r="F62" s="28">
        <v>40</v>
      </c>
      <c r="G62" s="28">
        <f>F62*E62</f>
        <v>80</v>
      </c>
      <c r="H62" s="28" t="s">
        <v>121</v>
      </c>
      <c r="I62" s="13"/>
      <c r="J62" s="13"/>
    </row>
    <row r="63" spans="1:10">
      <c r="A63" s="13">
        <v>59</v>
      </c>
      <c r="B63" s="28" t="s">
        <v>127</v>
      </c>
      <c r="C63" s="28" t="s">
        <v>128</v>
      </c>
      <c r="D63" s="28" t="s">
        <v>35</v>
      </c>
      <c r="E63" s="28">
        <v>1</v>
      </c>
      <c r="F63" s="74">
        <v>5800</v>
      </c>
      <c r="G63" s="74">
        <f>F63*E63</f>
        <v>5800</v>
      </c>
      <c r="H63" s="74" t="s">
        <v>129</v>
      </c>
      <c r="I63" s="13"/>
      <c r="J63" s="13"/>
    </row>
    <row r="64" spans="1:10">
      <c r="A64" s="13">
        <v>60</v>
      </c>
      <c r="B64" s="28" t="s">
        <v>130</v>
      </c>
      <c r="C64" s="28" t="s">
        <v>131</v>
      </c>
      <c r="D64" s="28" t="s">
        <v>35</v>
      </c>
      <c r="E64" s="28">
        <v>1</v>
      </c>
      <c r="F64" s="75"/>
      <c r="G64" s="75"/>
      <c r="H64" s="75"/>
      <c r="I64" s="13"/>
      <c r="J64" s="13"/>
    </row>
    <row r="65" spans="1:10">
      <c r="A65" s="13">
        <v>61</v>
      </c>
      <c r="B65" s="28" t="s">
        <v>130</v>
      </c>
      <c r="C65" s="28" t="s">
        <v>132</v>
      </c>
      <c r="D65" s="28" t="s">
        <v>35</v>
      </c>
      <c r="E65" s="28">
        <v>2</v>
      </c>
      <c r="F65" s="75"/>
      <c r="G65" s="75"/>
      <c r="H65" s="75"/>
      <c r="I65" s="13"/>
      <c r="J65" s="13"/>
    </row>
    <row r="66" spans="1:10">
      <c r="A66" s="13">
        <v>62</v>
      </c>
      <c r="B66" s="28" t="s">
        <v>130</v>
      </c>
      <c r="C66" s="28" t="s">
        <v>133</v>
      </c>
      <c r="D66" s="28" t="s">
        <v>35</v>
      </c>
      <c r="E66" s="28">
        <v>2</v>
      </c>
      <c r="F66" s="75"/>
      <c r="G66" s="75"/>
      <c r="H66" s="75"/>
      <c r="I66" s="13"/>
      <c r="J66" s="13"/>
    </row>
    <row r="67" spans="1:10">
      <c r="A67" s="13">
        <v>63</v>
      </c>
      <c r="B67" s="28" t="s">
        <v>130</v>
      </c>
      <c r="C67" s="28" t="s">
        <v>134</v>
      </c>
      <c r="D67" s="28" t="s">
        <v>35</v>
      </c>
      <c r="E67" s="28">
        <v>2</v>
      </c>
      <c r="F67" s="75"/>
      <c r="G67" s="75"/>
      <c r="H67" s="75"/>
      <c r="I67" s="13"/>
      <c r="J67" s="13"/>
    </row>
    <row r="68" spans="1:10">
      <c r="A68" s="13">
        <v>64</v>
      </c>
      <c r="B68" s="28" t="s">
        <v>135</v>
      </c>
      <c r="C68" s="28" t="s">
        <v>136</v>
      </c>
      <c r="D68" s="28" t="s">
        <v>35</v>
      </c>
      <c r="E68" s="28">
        <v>2</v>
      </c>
      <c r="F68" s="75"/>
      <c r="G68" s="75"/>
      <c r="H68" s="75"/>
      <c r="I68" s="13"/>
      <c r="J68" s="13"/>
    </row>
    <row r="69" spans="1:10">
      <c r="A69" s="13">
        <v>65</v>
      </c>
      <c r="B69" s="28" t="s">
        <v>137</v>
      </c>
      <c r="C69" s="28" t="s">
        <v>138</v>
      </c>
      <c r="D69" s="28" t="s">
        <v>13</v>
      </c>
      <c r="E69" s="28">
        <v>1</v>
      </c>
      <c r="F69" s="75"/>
      <c r="G69" s="75"/>
      <c r="H69" s="75"/>
      <c r="I69" s="13"/>
      <c r="J69" s="13"/>
    </row>
    <row r="70" spans="1:10">
      <c r="A70" s="13">
        <v>66</v>
      </c>
      <c r="B70" s="28" t="s">
        <v>139</v>
      </c>
      <c r="C70" s="28"/>
      <c r="D70" s="28" t="s">
        <v>13</v>
      </c>
      <c r="E70" s="28">
        <v>1</v>
      </c>
      <c r="F70" s="75"/>
      <c r="G70" s="75"/>
      <c r="H70" s="75"/>
      <c r="I70" s="13"/>
      <c r="J70" s="13"/>
    </row>
    <row r="71" spans="1:10">
      <c r="A71" s="13">
        <v>67</v>
      </c>
      <c r="B71" s="28" t="s">
        <v>140</v>
      </c>
      <c r="C71" s="28"/>
      <c r="D71" s="28" t="s">
        <v>13</v>
      </c>
      <c r="E71" s="28">
        <v>1</v>
      </c>
      <c r="F71" s="76"/>
      <c r="G71" s="76"/>
      <c r="H71" s="76"/>
      <c r="I71" s="13"/>
      <c r="J71" s="13"/>
    </row>
    <row r="72" spans="1:10">
      <c r="A72" s="13">
        <v>68</v>
      </c>
      <c r="B72" s="28" t="s">
        <v>141</v>
      </c>
      <c r="C72" s="28"/>
      <c r="D72" s="28" t="s">
        <v>142</v>
      </c>
      <c r="E72" s="28">
        <v>1</v>
      </c>
      <c r="F72" s="28">
        <v>220</v>
      </c>
      <c r="G72" s="28">
        <f t="shared" ref="G72:G74" si="5">F72*E72</f>
        <v>220</v>
      </c>
      <c r="H72" s="28" t="s">
        <v>143</v>
      </c>
      <c r="I72" s="13"/>
      <c r="J72" s="13" t="s">
        <v>144</v>
      </c>
    </row>
    <row r="73" spans="1:10">
      <c r="A73" s="13">
        <v>69</v>
      </c>
      <c r="B73" s="28" t="s">
        <v>145</v>
      </c>
      <c r="C73" s="28"/>
      <c r="D73" s="28" t="s">
        <v>110</v>
      </c>
      <c r="E73" s="28">
        <v>4</v>
      </c>
      <c r="F73" s="28">
        <v>180</v>
      </c>
      <c r="G73" s="28">
        <f t="shared" si="5"/>
        <v>720</v>
      </c>
      <c r="H73" s="28" t="s">
        <v>143</v>
      </c>
      <c r="I73" s="13"/>
      <c r="J73" s="13"/>
    </row>
    <row r="74" spans="1:10">
      <c r="A74" s="13">
        <v>70</v>
      </c>
      <c r="B74" s="28" t="s">
        <v>146</v>
      </c>
      <c r="C74" s="28"/>
      <c r="D74" s="28" t="s">
        <v>71</v>
      </c>
      <c r="E74" s="28">
        <v>200</v>
      </c>
      <c r="F74" s="28">
        <v>10</v>
      </c>
      <c r="G74" s="28">
        <f t="shared" si="5"/>
        <v>2000</v>
      </c>
      <c r="H74" s="28" t="s">
        <v>143</v>
      </c>
      <c r="I74" s="13"/>
      <c r="J74" s="13"/>
    </row>
    <row r="75" ht="27" spans="1:10">
      <c r="A75" s="13">
        <v>71</v>
      </c>
      <c r="B75" s="52" t="s">
        <v>147</v>
      </c>
      <c r="C75" s="52" t="s">
        <v>148</v>
      </c>
      <c r="D75" s="28" t="s">
        <v>13</v>
      </c>
      <c r="E75" s="28">
        <v>1</v>
      </c>
      <c r="F75" s="28">
        <v>260</v>
      </c>
      <c r="G75" s="28">
        <v>260</v>
      </c>
      <c r="H75" s="28" t="s">
        <v>149</v>
      </c>
      <c r="I75" s="13"/>
      <c r="J75" s="13" t="s">
        <v>150</v>
      </c>
    </row>
    <row r="76" spans="1:10">
      <c r="A76" s="13">
        <v>73</v>
      </c>
      <c r="B76" s="36" t="s">
        <v>151</v>
      </c>
      <c r="C76" s="36"/>
      <c r="D76" s="36" t="s">
        <v>113</v>
      </c>
      <c r="E76" s="36">
        <v>2</v>
      </c>
      <c r="F76" s="36">
        <v>200</v>
      </c>
      <c r="G76" s="36">
        <v>400</v>
      </c>
      <c r="H76" s="36" t="s">
        <v>152</v>
      </c>
      <c r="I76" s="13"/>
      <c r="J76" s="13" t="s">
        <v>153</v>
      </c>
    </row>
    <row r="77" spans="1:10">
      <c r="A77" s="13">
        <v>74</v>
      </c>
      <c r="B77" s="36" t="s">
        <v>154</v>
      </c>
      <c r="C77" s="36"/>
      <c r="D77" s="36" t="s">
        <v>155</v>
      </c>
      <c r="E77" s="36">
        <v>1</v>
      </c>
      <c r="F77" s="36">
        <v>500</v>
      </c>
      <c r="G77" s="36">
        <v>500</v>
      </c>
      <c r="H77" s="36" t="s">
        <v>156</v>
      </c>
      <c r="I77" s="13"/>
      <c r="J77" s="13"/>
    </row>
    <row r="78" spans="1:10">
      <c r="A78" s="13">
        <v>75</v>
      </c>
      <c r="B78" s="36" t="s">
        <v>157</v>
      </c>
      <c r="C78" s="36" t="s">
        <v>158</v>
      </c>
      <c r="D78" s="36" t="s">
        <v>159</v>
      </c>
      <c r="E78" s="36">
        <v>2</v>
      </c>
      <c r="F78" s="36">
        <v>5</v>
      </c>
      <c r="G78" s="36">
        <f t="shared" ref="G78:G84" si="6">F78*E78</f>
        <v>10</v>
      </c>
      <c r="H78" s="36" t="s">
        <v>156</v>
      </c>
      <c r="I78" s="13"/>
      <c r="J78" s="13"/>
    </row>
    <row r="79" spans="1:10">
      <c r="A79" s="13">
        <v>76</v>
      </c>
      <c r="B79" s="36" t="s">
        <v>160</v>
      </c>
      <c r="C79" s="36" t="s">
        <v>161</v>
      </c>
      <c r="D79" s="36" t="s">
        <v>29</v>
      </c>
      <c r="E79" s="36">
        <v>2</v>
      </c>
      <c r="F79" s="36">
        <v>30</v>
      </c>
      <c r="G79" s="36">
        <f t="shared" si="6"/>
        <v>60</v>
      </c>
      <c r="H79" s="36" t="s">
        <v>156</v>
      </c>
      <c r="I79" s="13"/>
      <c r="J79" s="13"/>
    </row>
    <row r="80" spans="1:10">
      <c r="A80" s="13">
        <v>77</v>
      </c>
      <c r="B80" s="36" t="s">
        <v>162</v>
      </c>
      <c r="C80" s="36" t="s">
        <v>163</v>
      </c>
      <c r="D80" s="36" t="s">
        <v>29</v>
      </c>
      <c r="E80" s="36">
        <v>2</v>
      </c>
      <c r="F80" s="36">
        <v>30</v>
      </c>
      <c r="G80" s="36">
        <f t="shared" si="6"/>
        <v>60</v>
      </c>
      <c r="H80" s="36" t="s">
        <v>156</v>
      </c>
      <c r="I80" s="13"/>
      <c r="J80" s="13"/>
    </row>
    <row r="81" spans="1:10">
      <c r="A81" s="13">
        <v>78</v>
      </c>
      <c r="B81" s="36" t="s">
        <v>164</v>
      </c>
      <c r="C81" s="36" t="s">
        <v>165</v>
      </c>
      <c r="D81" s="36" t="s">
        <v>29</v>
      </c>
      <c r="E81" s="36">
        <v>1</v>
      </c>
      <c r="F81" s="36">
        <v>20</v>
      </c>
      <c r="G81" s="36">
        <f t="shared" si="6"/>
        <v>20</v>
      </c>
      <c r="H81" s="36" t="s">
        <v>156</v>
      </c>
      <c r="I81" s="13"/>
      <c r="J81" s="13"/>
    </row>
    <row r="82" spans="1:10">
      <c r="A82" s="13">
        <v>79</v>
      </c>
      <c r="B82" s="36" t="s">
        <v>166</v>
      </c>
      <c r="C82" s="36"/>
      <c r="D82" s="36" t="s">
        <v>61</v>
      </c>
      <c r="E82" s="36">
        <v>1</v>
      </c>
      <c r="F82" s="36">
        <v>15</v>
      </c>
      <c r="G82" s="36">
        <f t="shared" si="6"/>
        <v>15</v>
      </c>
      <c r="H82" s="36" t="s">
        <v>156</v>
      </c>
      <c r="I82" s="13"/>
      <c r="J82" s="13"/>
    </row>
    <row r="83" spans="1:10">
      <c r="A83" s="13">
        <v>80</v>
      </c>
      <c r="B83" s="36" t="s">
        <v>167</v>
      </c>
      <c r="C83" s="36"/>
      <c r="D83" s="36" t="s">
        <v>74</v>
      </c>
      <c r="E83" s="36">
        <v>2</v>
      </c>
      <c r="F83" s="36">
        <v>15</v>
      </c>
      <c r="G83" s="36">
        <f t="shared" si="6"/>
        <v>30</v>
      </c>
      <c r="H83" s="36" t="s">
        <v>156</v>
      </c>
      <c r="I83" s="13"/>
      <c r="J83" s="13"/>
    </row>
    <row r="84" spans="1:10">
      <c r="A84" s="13">
        <v>81</v>
      </c>
      <c r="B84" s="36" t="s">
        <v>168</v>
      </c>
      <c r="C84" s="36"/>
      <c r="D84" s="36" t="s">
        <v>74</v>
      </c>
      <c r="E84" s="36">
        <v>1</v>
      </c>
      <c r="F84" s="36">
        <v>20</v>
      </c>
      <c r="G84" s="36">
        <v>20</v>
      </c>
      <c r="H84" s="36" t="s">
        <v>156</v>
      </c>
      <c r="I84" s="13"/>
      <c r="J84" s="13"/>
    </row>
    <row r="85" spans="1:10">
      <c r="A85" s="13">
        <v>82</v>
      </c>
      <c r="B85" s="36" t="s">
        <v>73</v>
      </c>
      <c r="C85" s="36"/>
      <c r="D85" s="36" t="s">
        <v>74</v>
      </c>
      <c r="E85" s="36">
        <v>2</v>
      </c>
      <c r="F85" s="36">
        <v>20</v>
      </c>
      <c r="G85" s="36">
        <f>F85*E85</f>
        <v>40</v>
      </c>
      <c r="H85" s="36" t="s">
        <v>156</v>
      </c>
      <c r="I85" s="13"/>
      <c r="J85" s="13"/>
    </row>
    <row r="86" spans="1:10">
      <c r="A86" s="13">
        <v>83</v>
      </c>
      <c r="B86" s="36" t="s">
        <v>169</v>
      </c>
      <c r="C86" s="36" t="s">
        <v>170</v>
      </c>
      <c r="D86" s="36" t="s">
        <v>171</v>
      </c>
      <c r="E86" s="36">
        <v>10</v>
      </c>
      <c r="F86" s="36">
        <v>1</v>
      </c>
      <c r="G86" s="36">
        <v>10</v>
      </c>
      <c r="H86" s="36" t="s">
        <v>156</v>
      </c>
      <c r="I86" s="13"/>
      <c r="J86" s="13"/>
    </row>
    <row r="87" spans="1:10">
      <c r="A87" s="13">
        <v>84</v>
      </c>
      <c r="B87" s="36" t="s">
        <v>172</v>
      </c>
      <c r="C87" s="36" t="s">
        <v>173</v>
      </c>
      <c r="D87" s="36" t="s">
        <v>174</v>
      </c>
      <c r="E87" s="36">
        <v>1</v>
      </c>
      <c r="F87" s="36">
        <v>240</v>
      </c>
      <c r="G87" s="36">
        <v>240</v>
      </c>
      <c r="H87" s="36" t="s">
        <v>156</v>
      </c>
      <c r="I87" s="13"/>
      <c r="J87" s="13"/>
    </row>
    <row r="88" spans="1:10">
      <c r="A88" s="13">
        <v>85</v>
      </c>
      <c r="B88" s="36" t="s">
        <v>175</v>
      </c>
      <c r="C88" s="36" t="s">
        <v>176</v>
      </c>
      <c r="D88" s="36" t="s">
        <v>177</v>
      </c>
      <c r="E88" s="36">
        <v>2</v>
      </c>
      <c r="F88" s="36">
        <v>40</v>
      </c>
      <c r="G88" s="36">
        <v>80</v>
      </c>
      <c r="H88" s="36" t="s">
        <v>156</v>
      </c>
      <c r="I88" s="13"/>
      <c r="J88" s="13"/>
    </row>
    <row r="89" spans="1:10">
      <c r="A89" s="13">
        <v>86</v>
      </c>
      <c r="B89" s="36" t="s">
        <v>178</v>
      </c>
      <c r="C89" s="36" t="s">
        <v>179</v>
      </c>
      <c r="D89" s="36" t="s">
        <v>100</v>
      </c>
      <c r="E89" s="36">
        <v>5</v>
      </c>
      <c r="F89" s="36">
        <v>10</v>
      </c>
      <c r="G89" s="36">
        <v>50</v>
      </c>
      <c r="H89" s="36" t="s">
        <v>156</v>
      </c>
      <c r="I89" s="13"/>
      <c r="J89" s="13"/>
    </row>
    <row r="90" spans="1:10">
      <c r="A90" s="13">
        <v>87</v>
      </c>
      <c r="B90" s="36" t="s">
        <v>180</v>
      </c>
      <c r="C90" s="36" t="s">
        <v>181</v>
      </c>
      <c r="D90" s="36" t="s">
        <v>13</v>
      </c>
      <c r="E90" s="36">
        <v>60</v>
      </c>
      <c r="F90" s="36">
        <v>1</v>
      </c>
      <c r="G90" s="36">
        <v>60</v>
      </c>
      <c r="H90" s="36" t="s">
        <v>156</v>
      </c>
      <c r="I90" s="13"/>
      <c r="J90" s="13"/>
    </row>
    <row r="91" spans="1:10">
      <c r="A91" s="13">
        <v>88</v>
      </c>
      <c r="B91" s="36" t="s">
        <v>182</v>
      </c>
      <c r="C91" s="36" t="s">
        <v>183</v>
      </c>
      <c r="D91" s="36" t="s">
        <v>113</v>
      </c>
      <c r="E91" s="36">
        <v>2</v>
      </c>
      <c r="F91" s="36">
        <v>800</v>
      </c>
      <c r="G91" s="36">
        <v>1600</v>
      </c>
      <c r="H91" s="36" t="s">
        <v>156</v>
      </c>
      <c r="I91" s="13"/>
      <c r="J91" s="13"/>
    </row>
    <row r="92" spans="1:10">
      <c r="A92" s="13">
        <v>89</v>
      </c>
      <c r="B92" s="36" t="s">
        <v>184</v>
      </c>
      <c r="C92" s="36" t="s">
        <v>41</v>
      </c>
      <c r="D92" s="36" t="s">
        <v>142</v>
      </c>
      <c r="E92" s="36">
        <v>1</v>
      </c>
      <c r="F92" s="36">
        <v>120</v>
      </c>
      <c r="G92" s="36">
        <v>120</v>
      </c>
      <c r="H92" s="36" t="s">
        <v>185</v>
      </c>
      <c r="I92" s="13"/>
      <c r="J92" s="13"/>
    </row>
    <row r="93" spans="1:10">
      <c r="A93" s="13">
        <v>90</v>
      </c>
      <c r="B93" s="36" t="s">
        <v>184</v>
      </c>
      <c r="C93" s="36" t="s">
        <v>186</v>
      </c>
      <c r="D93" s="36" t="s">
        <v>142</v>
      </c>
      <c r="E93" s="36">
        <v>2</v>
      </c>
      <c r="F93" s="36">
        <v>120</v>
      </c>
      <c r="G93" s="36">
        <v>240</v>
      </c>
      <c r="H93" s="36" t="s">
        <v>185</v>
      </c>
      <c r="I93" s="13"/>
      <c r="J93" s="13"/>
    </row>
    <row r="94" spans="1:10">
      <c r="G94" s="1">
        <f>SUM(G5:G93)</f>
        <v>24461</v>
      </c>
    </row>
  </sheetData>
  <mergeCells count="27">
    <mergeCell ref="A3:H3"/>
    <mergeCell ref="I3:J3"/>
    <mergeCell ref="B5:B9"/>
    <mergeCell ref="F63:F71"/>
    <mergeCell ref="G63:G71"/>
    <mergeCell ref="H31:H37"/>
    <mergeCell ref="H39:H42"/>
    <mergeCell ref="H56:H58"/>
    <mergeCell ref="H63:H71"/>
    <mergeCell ref="I5:I11"/>
    <mergeCell ref="I12:I23"/>
    <mergeCell ref="I24:I29"/>
    <mergeCell ref="I30:I37"/>
    <mergeCell ref="I38:I58"/>
    <mergeCell ref="I60:I93"/>
    <mergeCell ref="J5:J11"/>
    <mergeCell ref="J12:J23"/>
    <mergeCell ref="J24:J29"/>
    <mergeCell ref="J31:J37"/>
    <mergeCell ref="J38:J42"/>
    <mergeCell ref="J43:J44"/>
    <mergeCell ref="J45:J55"/>
    <mergeCell ref="J56:J58"/>
    <mergeCell ref="J60:J71"/>
    <mergeCell ref="J72:J74"/>
    <mergeCell ref="J76:J93"/>
    <mergeCell ref="A1:J2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4"/>
  <sheetViews>
    <sheetView topLeftCell="A63" workbookViewId="0">
      <selection activeCell="K33" sqref="K33:L38"/>
    </sheetView>
  </sheetViews>
  <sheetFormatPr defaultColWidth="9.64166666666667" defaultRowHeight="13.5"/>
  <cols>
    <col min="1" max="1" width="6.25" style="3" customWidth="1"/>
    <col min="2" max="2" width="15.625" style="4" customWidth="1"/>
    <col min="3" max="3" width="21.25" style="4" customWidth="1"/>
    <col min="4" max="4" width="7.625" style="4" customWidth="1"/>
    <col min="5" max="5" width="7.375" style="4" customWidth="1"/>
    <col min="6" max="6" width="7.875" style="4" customWidth="1"/>
    <col min="7" max="8" width="10.625" style="4" customWidth="1"/>
    <col min="9" max="9" width="12.875" style="4" customWidth="1"/>
    <col min="10" max="10" width="33.125" style="4" customWidth="1"/>
    <col min="11" max="11" width="14.125" style="4" customWidth="1"/>
    <col min="12" max="12" width="14" style="4" customWidth="1"/>
    <col min="13" max="15" width="9.64166666666667" style="4"/>
    <col min="16" max="16" width="12.625" style="4"/>
    <col min="17" max="16384" width="9.64166666666667" style="4"/>
  </cols>
  <sheetData>
    <row r="1" spans="1:12">
      <c r="A1" s="5" t="s">
        <v>187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7" t="s">
        <v>1</v>
      </c>
      <c r="B3" s="7"/>
      <c r="C3" s="7"/>
      <c r="D3" s="7"/>
      <c r="E3" s="7"/>
      <c r="F3" s="7"/>
      <c r="G3" s="7"/>
      <c r="H3" s="7"/>
      <c r="I3" s="7"/>
      <c r="J3" s="7" t="s">
        <v>188</v>
      </c>
      <c r="K3" s="7"/>
      <c r="L3" s="7"/>
    </row>
    <row r="4" ht="44" customHeight="1" spans="1:12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189</v>
      </c>
      <c r="J4" s="9" t="s">
        <v>190</v>
      </c>
      <c r="K4" s="8" t="s">
        <v>5</v>
      </c>
      <c r="L4" s="8" t="s">
        <v>10</v>
      </c>
    </row>
    <row r="5" s="1" customFormat="1" ht="30" customHeight="1" spans="1:12">
      <c r="A5" s="10">
        <v>1</v>
      </c>
      <c r="B5" s="11" t="s">
        <v>191</v>
      </c>
      <c r="C5" s="10" t="s">
        <v>192</v>
      </c>
      <c r="D5" s="11" t="s">
        <v>61</v>
      </c>
      <c r="E5" s="11">
        <v>1</v>
      </c>
      <c r="F5" s="11">
        <v>1000</v>
      </c>
      <c r="G5" s="11">
        <f t="shared" ref="G5:G38" si="0">E5*F5</f>
        <v>1000</v>
      </c>
      <c r="H5" s="12"/>
      <c r="I5" s="12"/>
      <c r="J5" s="12"/>
      <c r="K5" s="13" t="s">
        <v>14</v>
      </c>
      <c r="L5" s="13" t="s">
        <v>193</v>
      </c>
    </row>
    <row r="6" s="1" customFormat="1" ht="30" customHeight="1" spans="1:12">
      <c r="A6" s="10">
        <v>2</v>
      </c>
      <c r="B6" s="11" t="s">
        <v>194</v>
      </c>
      <c r="C6" s="10"/>
      <c r="D6" s="11" t="s">
        <v>29</v>
      </c>
      <c r="E6" s="11">
        <v>1</v>
      </c>
      <c r="F6" s="11">
        <v>30</v>
      </c>
      <c r="G6" s="11">
        <f t="shared" si="0"/>
        <v>30</v>
      </c>
      <c r="H6" s="12"/>
      <c r="I6" s="12"/>
      <c r="J6" s="12"/>
      <c r="K6" s="13"/>
      <c r="L6" s="13"/>
    </row>
    <row r="7" s="1" customFormat="1" ht="14.25" spans="1:12">
      <c r="A7" s="10">
        <v>3</v>
      </c>
      <c r="B7" s="14" t="s">
        <v>42</v>
      </c>
      <c r="C7" s="15" t="s">
        <v>195</v>
      </c>
      <c r="D7" s="16" t="s">
        <v>13</v>
      </c>
      <c r="E7" s="17">
        <v>20</v>
      </c>
      <c r="F7" s="18">
        <v>10</v>
      </c>
      <c r="G7" s="19">
        <f t="shared" si="0"/>
        <v>200</v>
      </c>
      <c r="H7" s="12"/>
      <c r="I7" s="12"/>
      <c r="J7" s="12"/>
      <c r="K7" s="13" t="s">
        <v>25</v>
      </c>
      <c r="L7" s="13" t="s">
        <v>26</v>
      </c>
    </row>
    <row r="8" s="1" customFormat="1" ht="14.25" spans="1:12">
      <c r="A8" s="10">
        <v>4</v>
      </c>
      <c r="B8" s="14" t="s">
        <v>196</v>
      </c>
      <c r="C8" s="15"/>
      <c r="D8" s="16" t="s">
        <v>29</v>
      </c>
      <c r="E8" s="17">
        <v>1</v>
      </c>
      <c r="F8" s="18">
        <v>20</v>
      </c>
      <c r="G8" s="19">
        <f t="shared" si="0"/>
        <v>20</v>
      </c>
      <c r="H8" s="12"/>
      <c r="I8" s="12"/>
      <c r="J8" s="12"/>
      <c r="K8" s="13"/>
      <c r="L8" s="13"/>
    </row>
    <row r="9" s="1" customFormat="1" ht="14.25" spans="1:12">
      <c r="A9" s="10">
        <v>5</v>
      </c>
      <c r="B9" s="14" t="s">
        <v>44</v>
      </c>
      <c r="C9" s="20"/>
      <c r="D9" s="16" t="s">
        <v>197</v>
      </c>
      <c r="E9" s="17">
        <v>10</v>
      </c>
      <c r="F9" s="18">
        <v>10</v>
      </c>
      <c r="G9" s="19">
        <f t="shared" si="0"/>
        <v>100</v>
      </c>
      <c r="H9" s="12"/>
      <c r="I9" s="12"/>
      <c r="J9" s="12"/>
      <c r="K9" s="13"/>
      <c r="L9" s="13"/>
    </row>
    <row r="10" s="1" customFormat="1" ht="14.25" spans="1:12">
      <c r="A10" s="10">
        <v>6</v>
      </c>
      <c r="B10" s="14" t="s">
        <v>39</v>
      </c>
      <c r="C10" s="20" t="s">
        <v>41</v>
      </c>
      <c r="D10" s="16" t="s">
        <v>43</v>
      </c>
      <c r="E10" s="17">
        <v>2</v>
      </c>
      <c r="F10" s="18">
        <v>10</v>
      </c>
      <c r="G10" s="19">
        <f t="shared" si="0"/>
        <v>20</v>
      </c>
      <c r="H10" s="12"/>
      <c r="I10" s="12"/>
      <c r="J10" s="12"/>
      <c r="K10" s="13"/>
      <c r="L10" s="13"/>
    </row>
    <row r="11" s="1" customFormat="1" ht="14.25" spans="1:12">
      <c r="A11" s="10">
        <v>7</v>
      </c>
      <c r="B11" s="14" t="s">
        <v>39</v>
      </c>
      <c r="C11" s="21" t="s">
        <v>40</v>
      </c>
      <c r="D11" s="16" t="s">
        <v>43</v>
      </c>
      <c r="E11" s="17">
        <v>2</v>
      </c>
      <c r="F11" s="18">
        <v>10</v>
      </c>
      <c r="G11" s="19">
        <f t="shared" si="0"/>
        <v>20</v>
      </c>
      <c r="H11" s="12"/>
      <c r="I11" s="12"/>
      <c r="J11" s="12"/>
      <c r="K11" s="13"/>
      <c r="L11" s="13"/>
    </row>
    <row r="12" s="1" customFormat="1" ht="28.5" spans="1:12">
      <c r="A12" s="10">
        <v>8</v>
      </c>
      <c r="B12" s="14" t="s">
        <v>198</v>
      </c>
      <c r="C12" s="22" t="s">
        <v>199</v>
      </c>
      <c r="D12" s="16" t="s">
        <v>113</v>
      </c>
      <c r="E12" s="17">
        <v>6</v>
      </c>
      <c r="F12" s="18">
        <v>120</v>
      </c>
      <c r="G12" s="19">
        <f t="shared" si="0"/>
        <v>720</v>
      </c>
      <c r="H12" s="12"/>
      <c r="I12" s="12"/>
      <c r="J12" s="12"/>
      <c r="K12" s="13"/>
      <c r="L12" s="13"/>
    </row>
    <row r="13" s="1" customFormat="1" ht="14.25" spans="1:12">
      <c r="A13" s="10">
        <v>9</v>
      </c>
      <c r="B13" s="14" t="s">
        <v>200</v>
      </c>
      <c r="C13" s="15" t="s">
        <v>201</v>
      </c>
      <c r="D13" s="16" t="s">
        <v>202</v>
      </c>
      <c r="E13" s="17">
        <v>1</v>
      </c>
      <c r="F13" s="18">
        <v>18</v>
      </c>
      <c r="G13" s="19">
        <f t="shared" si="0"/>
        <v>18</v>
      </c>
      <c r="H13" s="12"/>
      <c r="I13" s="12"/>
      <c r="J13" s="12"/>
      <c r="K13" s="13"/>
      <c r="L13" s="13"/>
    </row>
    <row r="14" s="1" customFormat="1" ht="14.25" spans="1:12">
      <c r="A14" s="10">
        <v>10</v>
      </c>
      <c r="B14" s="14" t="s">
        <v>200</v>
      </c>
      <c r="C14" s="15" t="s">
        <v>203</v>
      </c>
      <c r="D14" s="16" t="s">
        <v>202</v>
      </c>
      <c r="E14" s="17">
        <v>1</v>
      </c>
      <c r="F14" s="18">
        <v>18</v>
      </c>
      <c r="G14" s="19">
        <f t="shared" si="0"/>
        <v>18</v>
      </c>
      <c r="H14" s="12"/>
      <c r="I14" s="12"/>
      <c r="J14" s="12"/>
      <c r="K14" s="13"/>
      <c r="L14" s="13"/>
    </row>
    <row r="15" s="1" customFormat="1" ht="14.25" spans="1:12">
      <c r="A15" s="10">
        <v>11</v>
      </c>
      <c r="B15" s="14" t="s">
        <v>200</v>
      </c>
      <c r="C15" s="15" t="s">
        <v>204</v>
      </c>
      <c r="D15" s="16" t="s">
        <v>202</v>
      </c>
      <c r="E15" s="17">
        <v>1</v>
      </c>
      <c r="F15" s="18">
        <v>18</v>
      </c>
      <c r="G15" s="19">
        <f t="shared" si="0"/>
        <v>18</v>
      </c>
      <c r="H15" s="12"/>
      <c r="I15" s="12"/>
      <c r="J15" s="12"/>
      <c r="K15" s="13"/>
      <c r="L15" s="13"/>
    </row>
    <row r="16" s="1" customFormat="1" ht="14.25" spans="1:12">
      <c r="A16" s="10">
        <v>12</v>
      </c>
      <c r="B16" s="14" t="s">
        <v>205</v>
      </c>
      <c r="C16" s="15"/>
      <c r="D16" s="16" t="s">
        <v>43</v>
      </c>
      <c r="E16" s="17">
        <v>2</v>
      </c>
      <c r="F16" s="18">
        <v>30</v>
      </c>
      <c r="G16" s="19">
        <f t="shared" si="0"/>
        <v>60</v>
      </c>
      <c r="H16" s="12"/>
      <c r="I16" s="12"/>
      <c r="J16" s="12"/>
      <c r="K16" s="13"/>
      <c r="L16" s="13"/>
    </row>
    <row r="17" ht="14.25" spans="1:12">
      <c r="A17" s="10">
        <v>13</v>
      </c>
      <c r="B17" s="14" t="s">
        <v>206</v>
      </c>
      <c r="C17" s="15"/>
      <c r="D17" s="16" t="s">
        <v>29</v>
      </c>
      <c r="E17" s="17">
        <v>1</v>
      </c>
      <c r="F17" s="18">
        <v>10</v>
      </c>
      <c r="G17" s="19">
        <f t="shared" si="0"/>
        <v>10</v>
      </c>
      <c r="H17" s="23"/>
      <c r="I17" s="23"/>
      <c r="J17" s="14"/>
      <c r="K17" s="13"/>
      <c r="L17" s="13"/>
    </row>
    <row r="18" ht="27" customHeight="1" spans="1:12">
      <c r="A18" s="10">
        <v>14</v>
      </c>
      <c r="B18" s="14" t="s">
        <v>207</v>
      </c>
      <c r="C18" s="15"/>
      <c r="D18" s="16" t="s">
        <v>29</v>
      </c>
      <c r="E18" s="17">
        <v>1</v>
      </c>
      <c r="F18" s="18">
        <v>25</v>
      </c>
      <c r="G18" s="19">
        <f t="shared" si="0"/>
        <v>25</v>
      </c>
      <c r="H18" s="23"/>
      <c r="I18" s="23"/>
      <c r="J18" s="23"/>
      <c r="K18" s="13"/>
      <c r="L18" s="13"/>
    </row>
    <row r="19" ht="14.25" spans="1:12">
      <c r="A19" s="10">
        <v>15</v>
      </c>
      <c r="B19" s="14" t="s">
        <v>208</v>
      </c>
      <c r="C19" s="15" t="s">
        <v>209</v>
      </c>
      <c r="D19" s="16" t="s">
        <v>29</v>
      </c>
      <c r="E19" s="17">
        <v>1</v>
      </c>
      <c r="F19" s="18">
        <v>10</v>
      </c>
      <c r="G19" s="19">
        <f t="shared" si="0"/>
        <v>10</v>
      </c>
      <c r="H19" s="23"/>
      <c r="I19" s="23"/>
      <c r="J19" s="23"/>
      <c r="K19" s="13"/>
      <c r="L19" s="13"/>
    </row>
    <row r="20" ht="14.25" spans="1:12">
      <c r="A20" s="10">
        <v>16</v>
      </c>
      <c r="B20" s="14" t="s">
        <v>210</v>
      </c>
      <c r="C20" s="15" t="s">
        <v>211</v>
      </c>
      <c r="D20" s="16" t="s">
        <v>29</v>
      </c>
      <c r="E20" s="17">
        <v>1</v>
      </c>
      <c r="F20" s="18">
        <v>10</v>
      </c>
      <c r="G20" s="19">
        <f t="shared" si="0"/>
        <v>10</v>
      </c>
      <c r="H20" s="23"/>
      <c r="I20" s="23"/>
      <c r="J20" s="23"/>
      <c r="K20" s="13"/>
      <c r="L20" s="13"/>
    </row>
    <row r="21" ht="14.25" spans="1:12">
      <c r="A21" s="10">
        <v>17</v>
      </c>
      <c r="B21" s="14" t="s">
        <v>212</v>
      </c>
      <c r="C21" s="15" t="s">
        <v>213</v>
      </c>
      <c r="D21" s="16" t="s">
        <v>29</v>
      </c>
      <c r="E21" s="17">
        <v>1</v>
      </c>
      <c r="F21" s="18">
        <v>15</v>
      </c>
      <c r="G21" s="19">
        <f t="shared" si="0"/>
        <v>15</v>
      </c>
      <c r="H21" s="23"/>
      <c r="I21" s="23"/>
      <c r="J21" s="23"/>
      <c r="K21" s="13"/>
      <c r="L21" s="13"/>
    </row>
    <row r="22" ht="14.25" spans="1:12">
      <c r="A22" s="10">
        <v>18</v>
      </c>
      <c r="B22" s="14" t="s">
        <v>214</v>
      </c>
      <c r="C22" s="15"/>
      <c r="D22" s="16" t="s">
        <v>13</v>
      </c>
      <c r="E22" s="17">
        <v>1</v>
      </c>
      <c r="F22" s="18">
        <v>40</v>
      </c>
      <c r="G22" s="19">
        <f t="shared" si="0"/>
        <v>40</v>
      </c>
      <c r="H22" s="23"/>
      <c r="I22" s="23"/>
      <c r="J22" s="23"/>
      <c r="K22" s="13"/>
      <c r="L22" s="13"/>
    </row>
    <row r="23" ht="14.25" spans="1:12">
      <c r="A23" s="10">
        <v>19</v>
      </c>
      <c r="B23" s="24" t="s">
        <v>215</v>
      </c>
      <c r="C23" s="24"/>
      <c r="D23" s="24" t="s">
        <v>13</v>
      </c>
      <c r="E23" s="24">
        <v>1</v>
      </c>
      <c r="F23" s="24">
        <v>30</v>
      </c>
      <c r="G23" s="19">
        <f t="shared" si="0"/>
        <v>30</v>
      </c>
      <c r="H23" s="23"/>
      <c r="I23" s="23"/>
      <c r="J23" s="23"/>
      <c r="K23" s="13"/>
      <c r="L23" s="13"/>
    </row>
    <row r="24" ht="14.25" spans="1:12">
      <c r="A24" s="10">
        <v>20</v>
      </c>
      <c r="B24" s="24" t="s">
        <v>216</v>
      </c>
      <c r="C24" s="24" t="s">
        <v>217</v>
      </c>
      <c r="D24" s="24" t="s">
        <v>74</v>
      </c>
      <c r="E24" s="24">
        <v>1</v>
      </c>
      <c r="F24" s="24">
        <v>6</v>
      </c>
      <c r="G24" s="19">
        <f t="shared" si="0"/>
        <v>6</v>
      </c>
      <c r="H24" s="23"/>
      <c r="I24" s="23"/>
      <c r="J24" s="23"/>
      <c r="K24" s="13"/>
      <c r="L24" s="13"/>
    </row>
    <row r="25" spans="1:12">
      <c r="A25" s="10">
        <v>21</v>
      </c>
      <c r="B25" s="25" t="s">
        <v>218</v>
      </c>
      <c r="C25" s="26"/>
      <c r="D25" s="26" t="s">
        <v>13</v>
      </c>
      <c r="E25" s="26">
        <v>1</v>
      </c>
      <c r="F25" s="26">
        <v>20</v>
      </c>
      <c r="G25" s="26">
        <f t="shared" si="0"/>
        <v>20</v>
      </c>
      <c r="H25" s="23"/>
      <c r="I25" s="23"/>
      <c r="J25" s="23"/>
      <c r="K25" s="7" t="s">
        <v>48</v>
      </c>
      <c r="L25" s="7" t="s">
        <v>49</v>
      </c>
    </row>
    <row r="26" ht="14.25" spans="1:12">
      <c r="A26" s="10">
        <v>22</v>
      </c>
      <c r="B26" s="25" t="s">
        <v>219</v>
      </c>
      <c r="C26" s="26"/>
      <c r="D26" s="26" t="s">
        <v>220</v>
      </c>
      <c r="E26" s="24">
        <v>170</v>
      </c>
      <c r="F26" s="27">
        <v>20</v>
      </c>
      <c r="G26" s="26">
        <f t="shared" si="0"/>
        <v>3400</v>
      </c>
      <c r="H26" s="23"/>
      <c r="I26" s="23"/>
      <c r="J26" s="23"/>
      <c r="K26" s="7"/>
      <c r="L26" s="7"/>
    </row>
    <row r="27" ht="14.25" spans="1:12">
      <c r="A27" s="10">
        <v>23</v>
      </c>
      <c r="B27" s="25" t="s">
        <v>221</v>
      </c>
      <c r="C27" s="26"/>
      <c r="D27" s="24" t="s">
        <v>61</v>
      </c>
      <c r="E27" s="24">
        <v>1</v>
      </c>
      <c r="F27" s="24">
        <v>300</v>
      </c>
      <c r="G27" s="26">
        <f t="shared" si="0"/>
        <v>300</v>
      </c>
      <c r="H27" s="23"/>
      <c r="I27" s="23"/>
      <c r="J27" s="23"/>
      <c r="K27" s="7"/>
      <c r="L27" s="7"/>
    </row>
    <row r="28" spans="1:12">
      <c r="A28" s="10">
        <v>24</v>
      </c>
      <c r="B28" s="26" t="s">
        <v>222</v>
      </c>
      <c r="C28" s="26"/>
      <c r="D28" s="26" t="s">
        <v>13</v>
      </c>
      <c r="E28" s="26">
        <v>1</v>
      </c>
      <c r="F28" s="26">
        <v>50</v>
      </c>
      <c r="G28" s="26">
        <f t="shared" si="0"/>
        <v>50</v>
      </c>
      <c r="H28" s="23"/>
      <c r="I28" s="23"/>
      <c r="J28" s="23"/>
      <c r="K28" s="7"/>
      <c r="L28" s="7"/>
    </row>
    <row r="29" spans="1:12">
      <c r="A29" s="10">
        <v>25</v>
      </c>
      <c r="B29" s="26" t="s">
        <v>223</v>
      </c>
      <c r="C29" s="26" t="s">
        <v>224</v>
      </c>
      <c r="D29" s="26" t="s">
        <v>113</v>
      </c>
      <c r="E29" s="26">
        <v>8</v>
      </c>
      <c r="F29" s="26">
        <v>30</v>
      </c>
      <c r="G29" s="26">
        <f t="shared" si="0"/>
        <v>240</v>
      </c>
      <c r="H29" s="23"/>
      <c r="I29" s="23"/>
      <c r="J29" s="23"/>
      <c r="K29" s="7"/>
      <c r="L29" s="7"/>
    </row>
    <row r="30" spans="1:12">
      <c r="A30" s="10">
        <v>26</v>
      </c>
      <c r="B30" s="26" t="s">
        <v>223</v>
      </c>
      <c r="C30" s="26" t="s">
        <v>225</v>
      </c>
      <c r="D30" s="26" t="s">
        <v>113</v>
      </c>
      <c r="E30" s="26">
        <v>13</v>
      </c>
      <c r="F30" s="26">
        <v>50</v>
      </c>
      <c r="G30" s="26">
        <f t="shared" si="0"/>
        <v>650</v>
      </c>
      <c r="H30" s="23"/>
      <c r="I30" s="23"/>
      <c r="J30" s="23"/>
      <c r="K30" s="7"/>
      <c r="L30" s="7"/>
    </row>
    <row r="31" spans="1:12">
      <c r="A31" s="10">
        <v>27</v>
      </c>
      <c r="B31" s="26" t="s">
        <v>226</v>
      </c>
      <c r="C31" s="26"/>
      <c r="D31" s="26" t="s">
        <v>227</v>
      </c>
      <c r="E31" s="26">
        <v>5</v>
      </c>
      <c r="F31" s="26">
        <v>20</v>
      </c>
      <c r="G31" s="26">
        <f t="shared" si="0"/>
        <v>100</v>
      </c>
      <c r="H31" s="23"/>
      <c r="I31" s="23"/>
      <c r="J31" s="23"/>
      <c r="K31" s="7"/>
      <c r="L31" s="7"/>
    </row>
    <row r="32" spans="1:12">
      <c r="A32" s="10">
        <v>28</v>
      </c>
      <c r="B32" s="26" t="s">
        <v>228</v>
      </c>
      <c r="C32" s="26"/>
      <c r="D32" s="26" t="s">
        <v>229</v>
      </c>
      <c r="E32" s="26">
        <v>200</v>
      </c>
      <c r="F32" s="26">
        <v>0.4</v>
      </c>
      <c r="G32" s="26">
        <f t="shared" si="0"/>
        <v>80</v>
      </c>
      <c r="H32" s="23"/>
      <c r="I32" s="23"/>
      <c r="J32" s="23"/>
      <c r="K32" s="7"/>
      <c r="L32" s="7"/>
    </row>
    <row r="33" spans="1:12">
      <c r="A33" s="10">
        <v>29</v>
      </c>
      <c r="B33" s="28" t="s">
        <v>230</v>
      </c>
      <c r="C33" s="29" t="s">
        <v>231</v>
      </c>
      <c r="D33" s="28" t="s">
        <v>29</v>
      </c>
      <c r="E33" s="28">
        <v>1</v>
      </c>
      <c r="F33" s="28">
        <v>30</v>
      </c>
      <c r="G33" s="30">
        <f t="shared" si="0"/>
        <v>30</v>
      </c>
      <c r="I33" s="23"/>
      <c r="J33" s="30" t="s">
        <v>232</v>
      </c>
      <c r="K33" s="7" t="s">
        <v>233</v>
      </c>
      <c r="L33" s="7" t="s">
        <v>234</v>
      </c>
    </row>
    <row r="34" spans="1:12">
      <c r="A34" s="10">
        <v>30</v>
      </c>
      <c r="B34" s="28" t="s">
        <v>230</v>
      </c>
      <c r="C34" s="28" t="s">
        <v>209</v>
      </c>
      <c r="D34" s="28" t="s">
        <v>29</v>
      </c>
      <c r="E34" s="28">
        <v>1</v>
      </c>
      <c r="F34" s="28">
        <v>30</v>
      </c>
      <c r="G34" s="30">
        <f t="shared" si="0"/>
        <v>30</v>
      </c>
      <c r="I34" s="23"/>
      <c r="J34" s="30" t="s">
        <v>232</v>
      </c>
      <c r="K34" s="7"/>
      <c r="L34" s="7"/>
    </row>
    <row r="35" spans="1:12">
      <c r="A35" s="10">
        <v>31</v>
      </c>
      <c r="B35" s="29" t="s">
        <v>235</v>
      </c>
      <c r="C35" s="28" t="s">
        <v>236</v>
      </c>
      <c r="D35" s="28" t="s">
        <v>86</v>
      </c>
      <c r="E35" s="28">
        <v>10</v>
      </c>
      <c r="F35" s="28">
        <v>5</v>
      </c>
      <c r="G35" s="30">
        <f t="shared" si="0"/>
        <v>50</v>
      </c>
      <c r="I35" s="23"/>
      <c r="J35" s="30" t="s">
        <v>232</v>
      </c>
      <c r="K35" s="7"/>
      <c r="L35" s="7"/>
    </row>
    <row r="36" spans="1:12">
      <c r="A36" s="10">
        <v>32</v>
      </c>
      <c r="B36" s="28" t="s">
        <v>237</v>
      </c>
      <c r="C36" s="28" t="s">
        <v>238</v>
      </c>
      <c r="D36" s="28" t="s">
        <v>74</v>
      </c>
      <c r="E36" s="28">
        <v>1</v>
      </c>
      <c r="F36" s="28">
        <v>50</v>
      </c>
      <c r="G36" s="30">
        <f t="shared" si="0"/>
        <v>50</v>
      </c>
      <c r="I36" s="23"/>
      <c r="J36" s="30" t="s">
        <v>232</v>
      </c>
      <c r="K36" s="7"/>
      <c r="L36" s="7"/>
    </row>
    <row r="37" spans="1:12">
      <c r="A37" s="10">
        <v>33</v>
      </c>
      <c r="B37" s="28" t="s">
        <v>239</v>
      </c>
      <c r="C37" s="28" t="s">
        <v>238</v>
      </c>
      <c r="D37" s="28" t="s">
        <v>74</v>
      </c>
      <c r="E37" s="28">
        <v>2</v>
      </c>
      <c r="F37" s="28">
        <v>30</v>
      </c>
      <c r="G37" s="30">
        <f t="shared" si="0"/>
        <v>60</v>
      </c>
      <c r="I37" s="23"/>
      <c r="J37" s="30" t="s">
        <v>232</v>
      </c>
      <c r="K37" s="7"/>
      <c r="L37" s="7"/>
    </row>
    <row r="38" spans="1:12">
      <c r="A38" s="10">
        <v>34</v>
      </c>
      <c r="B38" s="28" t="s">
        <v>240</v>
      </c>
      <c r="C38" s="28" t="s">
        <v>241</v>
      </c>
      <c r="D38" s="28" t="s">
        <v>13</v>
      </c>
      <c r="E38" s="28">
        <v>1</v>
      </c>
      <c r="F38" s="28">
        <v>200</v>
      </c>
      <c r="G38" s="30">
        <f t="shared" si="0"/>
        <v>200</v>
      </c>
      <c r="I38" s="23"/>
      <c r="J38" s="30" t="s">
        <v>242</v>
      </c>
      <c r="K38" s="7"/>
      <c r="L38" s="7"/>
    </row>
    <row r="39" ht="18" customHeight="1" spans="1:12">
      <c r="A39" s="10">
        <v>36</v>
      </c>
      <c r="B39" s="31" t="s">
        <v>243</v>
      </c>
      <c r="C39" s="31"/>
      <c r="D39" s="31" t="s">
        <v>177</v>
      </c>
      <c r="E39" s="31">
        <v>2</v>
      </c>
      <c r="F39" s="31">
        <v>40</v>
      </c>
      <c r="G39" s="31">
        <v>80</v>
      </c>
      <c r="H39" s="23"/>
      <c r="I39" s="23"/>
      <c r="J39" s="31" t="s">
        <v>244</v>
      </c>
      <c r="K39" s="7" t="s">
        <v>245</v>
      </c>
      <c r="L39" s="7" t="s">
        <v>123</v>
      </c>
    </row>
    <row r="40" ht="14.25" spans="1:12">
      <c r="A40" s="10">
        <v>37</v>
      </c>
      <c r="B40" s="31" t="s">
        <v>246</v>
      </c>
      <c r="C40" s="31" t="s">
        <v>247</v>
      </c>
      <c r="D40" s="31" t="s">
        <v>29</v>
      </c>
      <c r="E40" s="31">
        <v>1</v>
      </c>
      <c r="F40" s="31">
        <v>100</v>
      </c>
      <c r="G40" s="31">
        <v>100</v>
      </c>
      <c r="H40" s="23"/>
      <c r="I40" s="23"/>
      <c r="J40" s="31" t="s">
        <v>244</v>
      </c>
      <c r="K40" s="7"/>
      <c r="L40" s="7"/>
    </row>
    <row r="41" ht="14.25" spans="1:12">
      <c r="A41" s="10">
        <v>38</v>
      </c>
      <c r="B41" s="31" t="s">
        <v>248</v>
      </c>
      <c r="C41" s="31" t="s">
        <v>249</v>
      </c>
      <c r="D41" s="31" t="s">
        <v>74</v>
      </c>
      <c r="E41" s="31">
        <v>2</v>
      </c>
      <c r="F41" s="31">
        <v>80</v>
      </c>
      <c r="G41" s="31">
        <v>160</v>
      </c>
      <c r="H41" s="23"/>
      <c r="I41" s="23"/>
      <c r="J41" s="31" t="s">
        <v>244</v>
      </c>
      <c r="K41" s="7"/>
      <c r="L41" s="7"/>
    </row>
    <row r="42" ht="14.25" spans="1:12">
      <c r="A42" s="10">
        <v>39</v>
      </c>
      <c r="B42" s="31" t="s">
        <v>250</v>
      </c>
      <c r="C42" s="31" t="s">
        <v>251</v>
      </c>
      <c r="D42" s="31" t="s">
        <v>13</v>
      </c>
      <c r="E42" s="31">
        <v>5</v>
      </c>
      <c r="F42" s="31">
        <v>15</v>
      </c>
      <c r="G42" s="31">
        <v>75</v>
      </c>
      <c r="H42" s="23"/>
      <c r="I42" s="23"/>
      <c r="J42" s="31" t="s">
        <v>244</v>
      </c>
      <c r="K42" s="7"/>
      <c r="L42" s="7"/>
    </row>
    <row r="43" ht="14.25" spans="1:12">
      <c r="A43" s="10">
        <v>40</v>
      </c>
      <c r="B43" s="31" t="s">
        <v>252</v>
      </c>
      <c r="C43" s="31" t="s">
        <v>253</v>
      </c>
      <c r="D43" s="31" t="s">
        <v>13</v>
      </c>
      <c r="E43" s="31">
        <v>10</v>
      </c>
      <c r="F43" s="31">
        <v>12</v>
      </c>
      <c r="G43" s="31">
        <v>120</v>
      </c>
      <c r="H43" s="23"/>
      <c r="I43" s="23"/>
      <c r="J43" s="31" t="s">
        <v>244</v>
      </c>
      <c r="K43" s="7"/>
      <c r="L43" s="7"/>
    </row>
    <row r="44" ht="14.25" spans="1:12">
      <c r="A44" s="10">
        <v>41</v>
      </c>
      <c r="B44" s="31" t="s">
        <v>254</v>
      </c>
      <c r="C44" s="31" t="s">
        <v>255</v>
      </c>
      <c r="D44" s="31" t="s">
        <v>71</v>
      </c>
      <c r="E44" s="31">
        <v>300</v>
      </c>
      <c r="F44" s="31">
        <v>4</v>
      </c>
      <c r="G44" s="31">
        <v>1200</v>
      </c>
      <c r="H44" s="23"/>
      <c r="I44" s="23"/>
      <c r="J44" s="31" t="s">
        <v>143</v>
      </c>
      <c r="K44" s="7"/>
      <c r="L44" s="7"/>
    </row>
    <row r="45" ht="14.25" spans="1:12">
      <c r="A45" s="10">
        <v>42</v>
      </c>
      <c r="B45" s="31" t="s">
        <v>254</v>
      </c>
      <c r="C45" s="31" t="s">
        <v>256</v>
      </c>
      <c r="D45" s="31" t="s">
        <v>71</v>
      </c>
      <c r="E45" s="31">
        <v>300</v>
      </c>
      <c r="F45" s="31">
        <v>6.4</v>
      </c>
      <c r="G45" s="31">
        <v>1920</v>
      </c>
      <c r="H45" s="23"/>
      <c r="I45" s="23"/>
      <c r="J45" s="31" t="s">
        <v>143</v>
      </c>
      <c r="K45" s="7"/>
      <c r="L45" s="7"/>
    </row>
    <row r="46" spans="1:12">
      <c r="A46" s="10">
        <v>87</v>
      </c>
      <c r="B46" s="32" t="s">
        <v>257</v>
      </c>
      <c r="C46" s="32" t="s">
        <v>258</v>
      </c>
      <c r="D46" s="32" t="s">
        <v>74</v>
      </c>
      <c r="E46" s="32">
        <v>3</v>
      </c>
      <c r="F46" s="32">
        <v>50</v>
      </c>
      <c r="G46" s="32">
        <v>150</v>
      </c>
      <c r="H46" s="23"/>
      <c r="I46" s="23"/>
      <c r="J46" s="32" t="s">
        <v>259</v>
      </c>
      <c r="K46" s="7"/>
      <c r="L46" s="7" t="s">
        <v>153</v>
      </c>
    </row>
    <row r="47" spans="1:12">
      <c r="A47" s="10">
        <v>88</v>
      </c>
      <c r="B47" s="32" t="s">
        <v>260</v>
      </c>
      <c r="C47" s="32"/>
      <c r="D47" s="32" t="s">
        <v>261</v>
      </c>
      <c r="E47" s="32">
        <v>20</v>
      </c>
      <c r="F47" s="32">
        <v>3</v>
      </c>
      <c r="G47" s="32">
        <v>60</v>
      </c>
      <c r="H47" s="23"/>
      <c r="I47" s="23"/>
      <c r="J47" s="32" t="s">
        <v>259</v>
      </c>
      <c r="K47" s="7"/>
      <c r="L47" s="7"/>
    </row>
    <row r="48" spans="1:12">
      <c r="A48" s="10">
        <v>89</v>
      </c>
      <c r="B48" s="32" t="s">
        <v>262</v>
      </c>
      <c r="C48" s="32" t="s">
        <v>263</v>
      </c>
      <c r="D48" s="32" t="s">
        <v>264</v>
      </c>
      <c r="E48" s="32">
        <v>1</v>
      </c>
      <c r="F48" s="32">
        <v>850</v>
      </c>
      <c r="G48" s="32">
        <v>850</v>
      </c>
      <c r="H48" s="23"/>
      <c r="I48" s="23"/>
      <c r="J48" s="32" t="s">
        <v>259</v>
      </c>
      <c r="K48" s="7"/>
      <c r="L48" s="7"/>
    </row>
    <row r="49" spans="1:12">
      <c r="A49" s="10">
        <v>90</v>
      </c>
      <c r="B49" s="32" t="s">
        <v>262</v>
      </c>
      <c r="C49" s="32" t="s">
        <v>265</v>
      </c>
      <c r="D49" s="32" t="s">
        <v>264</v>
      </c>
      <c r="E49" s="32">
        <v>1</v>
      </c>
      <c r="F49" s="32">
        <v>240</v>
      </c>
      <c r="G49" s="32">
        <v>240</v>
      </c>
      <c r="H49" s="23"/>
      <c r="I49" s="23"/>
      <c r="J49" s="32" t="s">
        <v>259</v>
      </c>
      <c r="K49" s="7"/>
      <c r="L49" s="7"/>
    </row>
    <row r="50" spans="1:12">
      <c r="A50" s="10">
        <v>91</v>
      </c>
      <c r="B50" s="32" t="s">
        <v>266</v>
      </c>
      <c r="C50" s="32"/>
      <c r="D50" s="32" t="s">
        <v>261</v>
      </c>
      <c r="E50" s="32">
        <v>1</v>
      </c>
      <c r="F50" s="32">
        <v>60</v>
      </c>
      <c r="G50" s="32">
        <v>60</v>
      </c>
      <c r="H50" s="23"/>
      <c r="I50" s="23"/>
      <c r="J50" s="32" t="s">
        <v>259</v>
      </c>
      <c r="K50" s="7"/>
      <c r="L50" s="7"/>
    </row>
    <row r="51" spans="1:12">
      <c r="A51" s="10">
        <v>92</v>
      </c>
      <c r="B51" s="32" t="s">
        <v>267</v>
      </c>
      <c r="C51" s="32"/>
      <c r="D51" s="32" t="s">
        <v>74</v>
      </c>
      <c r="E51" s="32">
        <v>1</v>
      </c>
      <c r="F51" s="32">
        <v>20</v>
      </c>
      <c r="G51" s="32">
        <v>20</v>
      </c>
      <c r="H51" s="23"/>
      <c r="I51" s="23"/>
      <c r="J51" s="32" t="s">
        <v>259</v>
      </c>
      <c r="K51" s="7"/>
      <c r="L51" s="7"/>
    </row>
    <row r="52" spans="1:12">
      <c r="A52" s="10">
        <v>93</v>
      </c>
      <c r="B52" s="32" t="s">
        <v>268</v>
      </c>
      <c r="C52" s="32"/>
      <c r="D52" s="32" t="s">
        <v>29</v>
      </c>
      <c r="E52" s="32">
        <v>1</v>
      </c>
      <c r="F52" s="32">
        <v>160</v>
      </c>
      <c r="G52" s="32">
        <v>160</v>
      </c>
      <c r="H52" s="23"/>
      <c r="I52" s="23"/>
      <c r="J52" s="32" t="s">
        <v>259</v>
      </c>
      <c r="K52" s="7"/>
      <c r="L52" s="7"/>
    </row>
    <row r="53" spans="1:12">
      <c r="A53" s="10">
        <v>94</v>
      </c>
      <c r="B53" s="32" t="s">
        <v>124</v>
      </c>
      <c r="C53" s="32"/>
      <c r="D53" s="32" t="s">
        <v>142</v>
      </c>
      <c r="E53" s="32">
        <v>1</v>
      </c>
      <c r="F53" s="32">
        <v>450</v>
      </c>
      <c r="G53" s="32">
        <v>450</v>
      </c>
      <c r="H53" s="23"/>
      <c r="I53" s="23"/>
      <c r="J53" s="32" t="s">
        <v>259</v>
      </c>
      <c r="K53" s="7"/>
      <c r="L53" s="7"/>
    </row>
    <row r="54" spans="1:12">
      <c r="A54" s="10">
        <v>95</v>
      </c>
      <c r="B54" s="32" t="s">
        <v>168</v>
      </c>
      <c r="C54" s="32"/>
      <c r="D54" s="32" t="s">
        <v>142</v>
      </c>
      <c r="E54" s="32">
        <v>2</v>
      </c>
      <c r="F54" s="32">
        <v>30</v>
      </c>
      <c r="G54" s="32">
        <v>60</v>
      </c>
      <c r="H54" s="23"/>
      <c r="I54" s="23"/>
      <c r="J54" s="32" t="s">
        <v>259</v>
      </c>
      <c r="K54" s="7"/>
      <c r="L54" s="7"/>
    </row>
    <row r="55" spans="1:12">
      <c r="A55" s="10">
        <v>96</v>
      </c>
      <c r="B55" s="32" t="s">
        <v>269</v>
      </c>
      <c r="C55" s="32" t="s">
        <v>270</v>
      </c>
      <c r="D55" s="32" t="s">
        <v>29</v>
      </c>
      <c r="E55" s="32">
        <v>3</v>
      </c>
      <c r="F55" s="32">
        <v>40</v>
      </c>
      <c r="G55" s="32">
        <v>120</v>
      </c>
      <c r="H55" s="23"/>
      <c r="I55" s="23"/>
      <c r="J55" s="32" t="s">
        <v>259</v>
      </c>
      <c r="K55" s="7"/>
      <c r="L55" s="7"/>
    </row>
    <row r="56" spans="1:12">
      <c r="A56" s="10">
        <v>97</v>
      </c>
      <c r="B56" s="32" t="s">
        <v>271</v>
      </c>
      <c r="C56" s="33" t="s">
        <v>272</v>
      </c>
      <c r="D56" s="32" t="s">
        <v>61</v>
      </c>
      <c r="E56" s="32">
        <v>50</v>
      </c>
      <c r="F56" s="32">
        <v>0.4</v>
      </c>
      <c r="G56" s="32">
        <v>20</v>
      </c>
      <c r="H56" s="23"/>
      <c r="I56" s="23"/>
      <c r="J56" s="32" t="s">
        <v>273</v>
      </c>
      <c r="K56" s="7"/>
      <c r="L56" s="7"/>
    </row>
    <row r="57" spans="1:12">
      <c r="A57" s="10">
        <v>98</v>
      </c>
      <c r="B57" s="32"/>
      <c r="C57" s="33" t="s">
        <v>274</v>
      </c>
      <c r="D57" s="32" t="s">
        <v>61</v>
      </c>
      <c r="E57" s="32">
        <v>50</v>
      </c>
      <c r="F57" s="32">
        <v>0.4</v>
      </c>
      <c r="G57" s="32">
        <v>20</v>
      </c>
      <c r="H57" s="23"/>
      <c r="I57" s="23"/>
      <c r="J57" s="32"/>
      <c r="K57" s="7"/>
      <c r="L57" s="7"/>
    </row>
    <row r="58" spans="1:12">
      <c r="A58" s="10">
        <v>99</v>
      </c>
      <c r="B58" s="32"/>
      <c r="C58" s="33" t="s">
        <v>275</v>
      </c>
      <c r="D58" s="32" t="s">
        <v>61</v>
      </c>
      <c r="E58" s="32">
        <v>50</v>
      </c>
      <c r="F58" s="32">
        <v>0.4</v>
      </c>
      <c r="G58" s="32">
        <v>20</v>
      </c>
      <c r="H58" s="23"/>
      <c r="I58" s="23"/>
      <c r="J58" s="32"/>
      <c r="K58" s="7"/>
      <c r="L58" s="7"/>
    </row>
    <row r="59" spans="1:12">
      <c r="A59" s="10">
        <v>100</v>
      </c>
      <c r="B59" s="32"/>
      <c r="C59" s="33" t="s">
        <v>276</v>
      </c>
      <c r="D59" s="32" t="s">
        <v>61</v>
      </c>
      <c r="E59" s="32">
        <v>50</v>
      </c>
      <c r="F59" s="32">
        <v>0.5</v>
      </c>
      <c r="G59" s="32">
        <v>30</v>
      </c>
      <c r="H59" s="23"/>
      <c r="I59" s="23"/>
      <c r="J59" s="32"/>
      <c r="K59" s="7"/>
      <c r="L59" s="7"/>
    </row>
    <row r="60" spans="1:12">
      <c r="A60" s="10">
        <v>101</v>
      </c>
      <c r="B60" s="32"/>
      <c r="C60" s="32" t="s">
        <v>277</v>
      </c>
      <c r="D60" s="32" t="s">
        <v>61</v>
      </c>
      <c r="E60" s="32">
        <v>50</v>
      </c>
      <c r="F60" s="32">
        <v>0.6</v>
      </c>
      <c r="G60" s="32">
        <v>30</v>
      </c>
      <c r="H60" s="23"/>
      <c r="I60" s="23"/>
      <c r="J60" s="32"/>
      <c r="K60" s="7"/>
      <c r="L60" s="7"/>
    </row>
    <row r="61" spans="1:12">
      <c r="A61" s="10">
        <v>102</v>
      </c>
      <c r="B61" s="32"/>
      <c r="C61" s="32" t="s">
        <v>278</v>
      </c>
      <c r="D61" s="32" t="s">
        <v>61</v>
      </c>
      <c r="E61" s="33">
        <v>50</v>
      </c>
      <c r="F61" s="33">
        <v>0.6</v>
      </c>
      <c r="G61" s="33">
        <v>30</v>
      </c>
      <c r="H61" s="23"/>
      <c r="I61" s="23"/>
      <c r="J61" s="32"/>
      <c r="K61" s="7"/>
      <c r="L61" s="7"/>
    </row>
    <row r="62" spans="1:12">
      <c r="A62" s="10">
        <v>103</v>
      </c>
      <c r="B62" s="32"/>
      <c r="C62" s="32" t="s">
        <v>279</v>
      </c>
      <c r="D62" s="32" t="s">
        <v>61</v>
      </c>
      <c r="E62" s="33">
        <v>50</v>
      </c>
      <c r="F62" s="33">
        <v>0.7</v>
      </c>
      <c r="G62" s="33">
        <v>35</v>
      </c>
      <c r="H62" s="23"/>
      <c r="I62" s="23"/>
      <c r="J62" s="32"/>
      <c r="K62" s="7"/>
      <c r="L62" s="7"/>
    </row>
    <row r="63" spans="1:12">
      <c r="A63" s="10">
        <v>104</v>
      </c>
      <c r="B63" s="32"/>
      <c r="C63" s="33" t="s">
        <v>280</v>
      </c>
      <c r="D63" s="32" t="s">
        <v>61</v>
      </c>
      <c r="E63" s="33">
        <v>50</v>
      </c>
      <c r="F63" s="33">
        <v>1</v>
      </c>
      <c r="G63" s="33">
        <v>50</v>
      </c>
      <c r="H63" s="23"/>
      <c r="I63" s="23"/>
      <c r="J63" s="32"/>
      <c r="K63" s="7"/>
      <c r="L63" s="7"/>
    </row>
    <row r="64" spans="1:12">
      <c r="A64" s="10">
        <v>105</v>
      </c>
      <c r="B64" s="32"/>
      <c r="C64" s="33" t="s">
        <v>281</v>
      </c>
      <c r="D64" s="32" t="s">
        <v>61</v>
      </c>
      <c r="E64" s="33">
        <v>50</v>
      </c>
      <c r="F64" s="33">
        <v>1</v>
      </c>
      <c r="G64" s="33">
        <v>50</v>
      </c>
      <c r="H64" s="23"/>
      <c r="I64" s="23"/>
      <c r="J64" s="32"/>
      <c r="K64" s="7"/>
      <c r="L64" s="7"/>
    </row>
    <row r="65" spans="1:12">
      <c r="A65" s="10">
        <v>106</v>
      </c>
      <c r="B65" s="32"/>
      <c r="C65" s="33" t="s">
        <v>282</v>
      </c>
      <c r="D65" s="32" t="s">
        <v>61</v>
      </c>
      <c r="E65" s="33">
        <v>50</v>
      </c>
      <c r="F65" s="33">
        <v>1</v>
      </c>
      <c r="G65" s="33">
        <v>50</v>
      </c>
      <c r="H65" s="23"/>
      <c r="I65" s="23"/>
      <c r="J65" s="32"/>
      <c r="K65" s="7"/>
      <c r="L65" s="7"/>
    </row>
    <row r="66" spans="1:12">
      <c r="A66" s="10">
        <v>150</v>
      </c>
      <c r="B66" s="33" t="s">
        <v>283</v>
      </c>
      <c r="C66" s="33" t="s">
        <v>284</v>
      </c>
      <c r="D66" s="33" t="s">
        <v>113</v>
      </c>
      <c r="E66" s="33">
        <v>1</v>
      </c>
      <c r="F66" s="33">
        <v>50</v>
      </c>
      <c r="G66" s="33">
        <v>50</v>
      </c>
      <c r="H66" s="23"/>
      <c r="I66" s="23"/>
      <c r="J66" s="33" t="s">
        <v>259</v>
      </c>
      <c r="K66" s="7"/>
      <c r="L66" s="7"/>
    </row>
    <row r="67" spans="1:12">
      <c r="A67" s="10">
        <v>151</v>
      </c>
      <c r="B67" s="33" t="s">
        <v>285</v>
      </c>
      <c r="C67" s="33"/>
      <c r="D67" s="33" t="s">
        <v>13</v>
      </c>
      <c r="E67" s="33">
        <v>4</v>
      </c>
      <c r="F67" s="33">
        <v>10</v>
      </c>
      <c r="G67" s="33">
        <v>40</v>
      </c>
      <c r="H67" s="23"/>
      <c r="I67" s="23"/>
      <c r="J67" s="33" t="s">
        <v>286</v>
      </c>
      <c r="K67" s="7"/>
      <c r="L67" s="7"/>
    </row>
    <row r="68" spans="1:12">
      <c r="A68" s="10">
        <v>152</v>
      </c>
      <c r="B68" s="33" t="s">
        <v>287</v>
      </c>
      <c r="C68" s="33"/>
      <c r="D68" s="33" t="s">
        <v>74</v>
      </c>
      <c r="E68" s="33">
        <v>2</v>
      </c>
      <c r="F68" s="33">
        <v>15</v>
      </c>
      <c r="G68" s="33">
        <v>30</v>
      </c>
      <c r="H68" s="23"/>
      <c r="I68" s="23"/>
      <c r="J68" s="33" t="s">
        <v>259</v>
      </c>
      <c r="K68" s="7"/>
      <c r="L68" s="7"/>
    </row>
    <row r="69" spans="1:12">
      <c r="A69" s="10">
        <v>153</v>
      </c>
      <c r="B69" s="33" t="s">
        <v>237</v>
      </c>
      <c r="C69" s="33"/>
      <c r="D69" s="33" t="s">
        <v>110</v>
      </c>
      <c r="E69" s="33">
        <v>2</v>
      </c>
      <c r="F69" s="33">
        <v>200</v>
      </c>
      <c r="G69" s="33">
        <v>400</v>
      </c>
      <c r="H69" s="23"/>
      <c r="I69" s="23"/>
      <c r="J69" s="33" t="s">
        <v>259</v>
      </c>
      <c r="K69" s="7"/>
      <c r="L69" s="7"/>
    </row>
    <row r="70" spans="1:12">
      <c r="A70" s="10">
        <v>154</v>
      </c>
      <c r="B70" s="33" t="s">
        <v>288</v>
      </c>
      <c r="C70" s="33"/>
      <c r="D70" s="33" t="s">
        <v>113</v>
      </c>
      <c r="E70" s="33">
        <v>1</v>
      </c>
      <c r="F70" s="33">
        <v>700</v>
      </c>
      <c r="G70" s="33">
        <v>700</v>
      </c>
      <c r="H70" s="23"/>
      <c r="I70" s="23"/>
      <c r="J70" s="33" t="s">
        <v>259</v>
      </c>
      <c r="K70" s="7"/>
      <c r="L70" s="7"/>
    </row>
    <row r="71" ht="51" customHeight="1" spans="1:12">
      <c r="A71" s="10">
        <v>161</v>
      </c>
      <c r="B71" s="34" t="s">
        <v>289</v>
      </c>
      <c r="C71" s="34" t="s">
        <v>290</v>
      </c>
      <c r="D71" s="34" t="s">
        <v>13</v>
      </c>
      <c r="E71" s="34">
        <v>4</v>
      </c>
      <c r="F71" s="34">
        <v>30</v>
      </c>
      <c r="G71" s="34">
        <f t="shared" ref="G71:G79" si="1">F71*E71</f>
        <v>120</v>
      </c>
      <c r="H71" s="23"/>
      <c r="I71" s="23"/>
      <c r="J71" s="35" t="s">
        <v>291</v>
      </c>
      <c r="K71" s="7" t="s">
        <v>88</v>
      </c>
      <c r="L71" s="23"/>
    </row>
    <row r="72" spans="1:12">
      <c r="A72" s="10">
        <v>171</v>
      </c>
      <c r="B72" s="36" t="s">
        <v>292</v>
      </c>
      <c r="C72" s="36"/>
      <c r="D72" s="36" t="s">
        <v>29</v>
      </c>
      <c r="E72" s="34">
        <v>6</v>
      </c>
      <c r="F72" s="34">
        <v>60</v>
      </c>
      <c r="G72" s="34">
        <f t="shared" si="1"/>
        <v>360</v>
      </c>
      <c r="H72" s="23"/>
      <c r="I72" s="23"/>
      <c r="J72" s="35" t="s">
        <v>293</v>
      </c>
      <c r="K72" s="7"/>
      <c r="L72" s="23"/>
    </row>
    <row r="73" spans="1:12">
      <c r="A73" s="10">
        <v>172</v>
      </c>
      <c r="B73" s="28" t="s">
        <v>294</v>
      </c>
      <c r="C73" s="28" t="s">
        <v>295</v>
      </c>
      <c r="D73" s="28" t="s">
        <v>13</v>
      </c>
      <c r="E73" s="28">
        <v>3</v>
      </c>
      <c r="F73" s="28">
        <v>40</v>
      </c>
      <c r="G73" s="28">
        <v>120</v>
      </c>
      <c r="H73" s="23"/>
      <c r="I73" s="23"/>
      <c r="J73" s="34"/>
      <c r="K73" s="7"/>
      <c r="L73" s="23"/>
    </row>
    <row r="74" spans="1:12">
      <c r="A74" s="10">
        <v>173</v>
      </c>
      <c r="B74" s="28" t="s">
        <v>296</v>
      </c>
      <c r="C74" s="37"/>
      <c r="D74" s="28" t="s">
        <v>86</v>
      </c>
      <c r="E74" s="28">
        <v>10</v>
      </c>
      <c r="F74" s="28">
        <v>30</v>
      </c>
      <c r="G74" s="28">
        <v>300</v>
      </c>
      <c r="H74" s="23"/>
      <c r="I74" s="23"/>
      <c r="J74" s="34"/>
      <c r="K74" s="7"/>
      <c r="L74" s="23"/>
    </row>
    <row r="75" spans="1:12">
      <c r="A75" s="10">
        <v>186</v>
      </c>
      <c r="B75" s="29" t="s">
        <v>297</v>
      </c>
      <c r="C75" s="11"/>
      <c r="D75" s="29" t="s">
        <v>86</v>
      </c>
      <c r="E75" s="29">
        <v>150</v>
      </c>
      <c r="F75" s="11">
        <v>50</v>
      </c>
      <c r="G75" s="29">
        <f t="shared" si="1"/>
        <v>7500</v>
      </c>
      <c r="H75" s="23"/>
      <c r="I75" s="23"/>
      <c r="J75" s="35" t="s">
        <v>298</v>
      </c>
      <c r="K75" s="7"/>
      <c r="L75" s="23"/>
    </row>
    <row r="76" spans="1:12">
      <c r="A76" s="10">
        <v>188</v>
      </c>
      <c r="B76" s="29" t="s">
        <v>299</v>
      </c>
      <c r="C76" s="11"/>
      <c r="D76" s="29" t="s">
        <v>13</v>
      </c>
      <c r="E76" s="29">
        <v>10</v>
      </c>
      <c r="F76" s="11">
        <v>10</v>
      </c>
      <c r="G76" s="29">
        <f t="shared" si="1"/>
        <v>100</v>
      </c>
      <c r="H76" s="23"/>
      <c r="I76" s="23"/>
      <c r="J76" s="34"/>
      <c r="K76" s="7"/>
      <c r="L76" s="23"/>
    </row>
    <row r="77" spans="1:12">
      <c r="A77" s="10">
        <v>193</v>
      </c>
      <c r="B77" s="29" t="s">
        <v>300</v>
      </c>
      <c r="C77" s="11"/>
      <c r="D77" s="29" t="s">
        <v>13</v>
      </c>
      <c r="E77" s="29">
        <v>10</v>
      </c>
      <c r="F77" s="11">
        <v>30</v>
      </c>
      <c r="G77" s="29">
        <f t="shared" si="1"/>
        <v>300</v>
      </c>
      <c r="H77" s="23"/>
      <c r="I77" s="23"/>
      <c r="J77" s="34"/>
      <c r="K77" s="7"/>
      <c r="L77" s="23"/>
    </row>
    <row r="78" ht="20" customHeight="1" spans="1:12">
      <c r="A78" s="10">
        <v>202</v>
      </c>
      <c r="B78" s="29" t="s">
        <v>301</v>
      </c>
      <c r="C78" s="11"/>
      <c r="D78" s="29" t="s">
        <v>52</v>
      </c>
      <c r="E78" s="29">
        <v>10</v>
      </c>
      <c r="F78" s="11">
        <v>30</v>
      </c>
      <c r="G78" s="29">
        <f t="shared" si="1"/>
        <v>300</v>
      </c>
      <c r="H78" s="23"/>
      <c r="I78" s="23"/>
      <c r="J78" s="34"/>
      <c r="K78" s="7"/>
      <c r="L78" s="23"/>
    </row>
    <row r="79" ht="40.5" spans="1:12">
      <c r="A79" s="10">
        <v>205</v>
      </c>
      <c r="B79" s="29" t="s">
        <v>302</v>
      </c>
      <c r="C79" s="11"/>
      <c r="D79" s="29" t="s">
        <v>13</v>
      </c>
      <c r="E79" s="29">
        <v>80</v>
      </c>
      <c r="F79" s="11">
        <v>1</v>
      </c>
      <c r="G79" s="29">
        <f t="shared" si="1"/>
        <v>80</v>
      </c>
      <c r="H79" s="23"/>
      <c r="I79" s="23"/>
      <c r="J79" s="35" t="s">
        <v>303</v>
      </c>
      <c r="K79" s="7"/>
      <c r="L79" s="23"/>
    </row>
    <row r="80" ht="14.25" spans="1:12">
      <c r="A80" s="10">
        <v>211</v>
      </c>
      <c r="B80" s="38" t="s">
        <v>304</v>
      </c>
      <c r="C80" s="39"/>
      <c r="D80" s="38" t="s">
        <v>61</v>
      </c>
      <c r="E80" s="38">
        <v>1</v>
      </c>
      <c r="F80" s="39">
        <v>650</v>
      </c>
      <c r="G80" s="38">
        <v>650</v>
      </c>
      <c r="H80" s="23"/>
      <c r="I80" s="23"/>
      <c r="J80" s="35" t="s">
        <v>305</v>
      </c>
      <c r="K80" s="7"/>
      <c r="L80" s="23"/>
    </row>
    <row r="81" ht="14.25" spans="1:12">
      <c r="A81" s="10">
        <v>212</v>
      </c>
      <c r="B81" s="38" t="s">
        <v>306</v>
      </c>
      <c r="C81" s="39"/>
      <c r="D81" s="38" t="s">
        <v>61</v>
      </c>
      <c r="E81" s="38">
        <v>1</v>
      </c>
      <c r="F81" s="39">
        <v>300</v>
      </c>
      <c r="G81" s="38">
        <v>300</v>
      </c>
      <c r="H81" s="23"/>
      <c r="I81" s="23"/>
      <c r="J81" s="35"/>
      <c r="K81" s="7"/>
      <c r="L81" s="23"/>
    </row>
    <row r="82" ht="14.25" spans="1:12">
      <c r="A82" s="10">
        <v>214</v>
      </c>
      <c r="B82" s="38" t="s">
        <v>307</v>
      </c>
      <c r="C82" s="39"/>
      <c r="D82" s="38" t="s">
        <v>61</v>
      </c>
      <c r="E82" s="38">
        <v>1</v>
      </c>
      <c r="F82" s="39">
        <v>40</v>
      </c>
      <c r="G82" s="38">
        <v>40</v>
      </c>
      <c r="H82" s="23"/>
      <c r="I82" s="23"/>
      <c r="J82" s="35"/>
      <c r="K82" s="7"/>
      <c r="L82" s="23"/>
    </row>
    <row r="83" spans="1:12">
      <c r="A83" s="10">
        <v>215</v>
      </c>
      <c r="B83" s="40" t="s">
        <v>84</v>
      </c>
      <c r="C83" s="40"/>
      <c r="D83" s="40" t="s">
        <v>29</v>
      </c>
      <c r="E83" s="40">
        <v>15</v>
      </c>
      <c r="F83" s="40">
        <v>20</v>
      </c>
      <c r="G83" s="41">
        <f t="shared" ref="G83:G91" si="2">E83*F83</f>
        <v>300</v>
      </c>
      <c r="H83" s="23"/>
      <c r="I83" s="23"/>
      <c r="J83" s="41" t="s">
        <v>308</v>
      </c>
      <c r="K83" s="7" t="s">
        <v>79</v>
      </c>
      <c r="L83" s="7" t="s">
        <v>80</v>
      </c>
    </row>
    <row r="84" spans="1:12">
      <c r="A84" s="10">
        <v>216</v>
      </c>
      <c r="B84" s="40" t="s">
        <v>184</v>
      </c>
      <c r="C84" s="41" t="s">
        <v>309</v>
      </c>
      <c r="D84" s="40" t="s">
        <v>197</v>
      </c>
      <c r="E84" s="40">
        <v>10</v>
      </c>
      <c r="F84" s="40">
        <v>10</v>
      </c>
      <c r="G84" s="41">
        <f t="shared" si="2"/>
        <v>100</v>
      </c>
      <c r="H84" s="23"/>
      <c r="I84" s="23"/>
      <c r="J84" s="41"/>
      <c r="K84" s="7"/>
      <c r="L84" s="7"/>
    </row>
    <row r="85" spans="1:12">
      <c r="A85" s="10">
        <v>217</v>
      </c>
      <c r="B85" s="40" t="s">
        <v>310</v>
      </c>
      <c r="C85" s="40" t="s">
        <v>311</v>
      </c>
      <c r="D85" s="40" t="s">
        <v>52</v>
      </c>
      <c r="E85" s="40">
        <v>2</v>
      </c>
      <c r="F85" s="40">
        <v>15</v>
      </c>
      <c r="G85" s="41">
        <f t="shared" si="2"/>
        <v>30</v>
      </c>
      <c r="H85" s="23"/>
      <c r="I85" s="23"/>
      <c r="J85" s="41"/>
      <c r="K85" s="7"/>
      <c r="L85" s="7"/>
    </row>
    <row r="86" spans="1:12">
      <c r="A86" s="10">
        <v>218</v>
      </c>
      <c r="B86" s="40" t="s">
        <v>312</v>
      </c>
      <c r="C86" s="41"/>
      <c r="D86" s="41" t="s">
        <v>52</v>
      </c>
      <c r="E86" s="41">
        <v>2</v>
      </c>
      <c r="F86" s="41">
        <v>10</v>
      </c>
      <c r="G86" s="41">
        <f t="shared" si="2"/>
        <v>20</v>
      </c>
      <c r="H86" s="23"/>
      <c r="I86" s="23"/>
      <c r="J86" s="41"/>
      <c r="K86" s="7"/>
      <c r="L86" s="7"/>
    </row>
    <row r="87" spans="1:12">
      <c r="A87" s="10">
        <v>219</v>
      </c>
      <c r="B87" s="40" t="s">
        <v>313</v>
      </c>
      <c r="C87" s="40" t="s">
        <v>314</v>
      </c>
      <c r="D87" s="40" t="s">
        <v>315</v>
      </c>
      <c r="E87" s="40">
        <v>1</v>
      </c>
      <c r="F87" s="40">
        <v>5</v>
      </c>
      <c r="G87" s="41">
        <f t="shared" si="2"/>
        <v>5</v>
      </c>
      <c r="H87" s="23"/>
      <c r="I87" s="23"/>
      <c r="J87" s="41"/>
      <c r="K87" s="7"/>
      <c r="L87" s="7"/>
    </row>
    <row r="88" spans="1:12">
      <c r="A88" s="10">
        <v>220</v>
      </c>
      <c r="B88" s="36" t="s">
        <v>316</v>
      </c>
      <c r="C88" s="36"/>
      <c r="D88" s="36" t="s">
        <v>261</v>
      </c>
      <c r="E88" s="36">
        <v>8</v>
      </c>
      <c r="F88" s="36">
        <v>80</v>
      </c>
      <c r="G88" s="41">
        <f t="shared" si="2"/>
        <v>640</v>
      </c>
      <c r="H88" s="23"/>
      <c r="I88" s="23"/>
      <c r="J88" s="41"/>
      <c r="K88" s="7"/>
      <c r="L88" s="7"/>
    </row>
    <row r="89" spans="1:12">
      <c r="A89" s="10">
        <v>221</v>
      </c>
      <c r="B89" s="36" t="s">
        <v>317</v>
      </c>
      <c r="C89" s="36" t="s">
        <v>318</v>
      </c>
      <c r="D89" s="36" t="s">
        <v>13</v>
      </c>
      <c r="E89" s="36">
        <v>1</v>
      </c>
      <c r="F89" s="36">
        <v>550</v>
      </c>
      <c r="G89" s="41">
        <f t="shared" si="2"/>
        <v>550</v>
      </c>
      <c r="H89" s="23"/>
      <c r="I89" s="23"/>
      <c r="J89" s="36" t="s">
        <v>93</v>
      </c>
      <c r="K89" s="7"/>
      <c r="L89" s="7"/>
    </row>
    <row r="90" spans="1:12">
      <c r="A90" s="10">
        <v>222</v>
      </c>
      <c r="B90" s="36" t="s">
        <v>319</v>
      </c>
      <c r="C90" s="36" t="s">
        <v>320</v>
      </c>
      <c r="D90" s="36" t="s">
        <v>110</v>
      </c>
      <c r="E90" s="36">
        <v>10</v>
      </c>
      <c r="F90" s="36">
        <v>32</v>
      </c>
      <c r="G90" s="41">
        <f t="shared" si="2"/>
        <v>320</v>
      </c>
      <c r="H90" s="23"/>
      <c r="I90" s="23"/>
      <c r="J90" s="36" t="s">
        <v>93</v>
      </c>
      <c r="K90" s="7"/>
      <c r="L90" s="7"/>
    </row>
    <row r="91" spans="1:12">
      <c r="A91" s="10">
        <v>223</v>
      </c>
      <c r="B91" s="36" t="s">
        <v>235</v>
      </c>
      <c r="C91" s="36"/>
      <c r="D91" s="36" t="s">
        <v>13</v>
      </c>
      <c r="E91" s="36">
        <v>20</v>
      </c>
      <c r="F91" s="36">
        <v>2</v>
      </c>
      <c r="G91" s="41">
        <f t="shared" si="2"/>
        <v>40</v>
      </c>
      <c r="H91" s="23"/>
      <c r="I91" s="23"/>
      <c r="J91" s="36" t="s">
        <v>93</v>
      </c>
      <c r="K91" s="7"/>
      <c r="L91" s="7"/>
    </row>
    <row r="92" ht="26" customHeight="1" spans="1:12">
      <c r="A92" s="10">
        <v>224</v>
      </c>
      <c r="B92" s="42" t="s">
        <v>321</v>
      </c>
      <c r="C92" s="43"/>
      <c r="D92" s="43" t="s">
        <v>29</v>
      </c>
      <c r="E92" s="44">
        <v>15</v>
      </c>
      <c r="F92" s="43">
        <v>1</v>
      </c>
      <c r="G92" s="43">
        <v>15</v>
      </c>
      <c r="H92" s="23"/>
      <c r="I92" s="23"/>
      <c r="J92" s="44" t="s">
        <v>322</v>
      </c>
      <c r="K92" s="7" t="s">
        <v>82</v>
      </c>
      <c r="L92" s="7" t="s">
        <v>119</v>
      </c>
    </row>
    <row r="93" s="2" customFormat="1" ht="26" customHeight="1" spans="1:12">
      <c r="A93" s="10">
        <v>225</v>
      </c>
      <c r="B93" s="45" t="s">
        <v>323</v>
      </c>
      <c r="C93" s="45"/>
      <c r="D93" s="45" t="s">
        <v>324</v>
      </c>
      <c r="E93" s="44">
        <v>80</v>
      </c>
      <c r="F93" s="44">
        <v>1</v>
      </c>
      <c r="G93" s="43">
        <v>80</v>
      </c>
      <c r="H93" s="46"/>
      <c r="I93" s="46"/>
      <c r="J93" s="47" t="s">
        <v>325</v>
      </c>
      <c r="K93" s="48"/>
      <c r="L93" s="7"/>
    </row>
    <row r="94" ht="23" customHeight="1" spans="1:12">
      <c r="A94" s="7"/>
      <c r="B94" s="23"/>
      <c r="C94" s="23"/>
      <c r="D94" s="23"/>
      <c r="E94" s="23"/>
      <c r="F94" s="23"/>
      <c r="G94" s="7">
        <f>SUM(G5:G93)</f>
        <v>27280</v>
      </c>
      <c r="H94" s="23"/>
      <c r="I94" s="23"/>
      <c r="J94" s="23"/>
      <c r="K94" s="23"/>
      <c r="L94" s="23"/>
    </row>
  </sheetData>
  <mergeCells count="25">
    <mergeCell ref="A3:I3"/>
    <mergeCell ref="J3:L3"/>
    <mergeCell ref="B56:B65"/>
    <mergeCell ref="J56:J65"/>
    <mergeCell ref="J72:J74"/>
    <mergeCell ref="J75:J78"/>
    <mergeCell ref="J80:J82"/>
    <mergeCell ref="J83:J87"/>
    <mergeCell ref="K5:K6"/>
    <mergeCell ref="K7:K24"/>
    <mergeCell ref="K25:K32"/>
    <mergeCell ref="K33:K38"/>
    <mergeCell ref="K39:K70"/>
    <mergeCell ref="K71:K82"/>
    <mergeCell ref="K83:K91"/>
    <mergeCell ref="K92:K93"/>
    <mergeCell ref="L5:L6"/>
    <mergeCell ref="L7:L24"/>
    <mergeCell ref="L25:L32"/>
    <mergeCell ref="L33:L38"/>
    <mergeCell ref="L39:L45"/>
    <mergeCell ref="L46:L70"/>
    <mergeCell ref="L83:L91"/>
    <mergeCell ref="L92:L93"/>
    <mergeCell ref="A1:L2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石破天</dc:creator>
  <cp:lastModifiedBy>WPS_1573002941</cp:lastModifiedBy>
  <dcterms:created xsi:type="dcterms:W3CDTF">2025-06-11T04:36:00Z</dcterms:created>
  <dcterms:modified xsi:type="dcterms:W3CDTF">2025-12-17T00:52:10Z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056C2C9C3952484AAF330A47F439232F_13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