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<sst xmlns="http://schemas.openxmlformats.org/spreadsheetml/2006/main" count="212" uniqueCount="144">
  <si>
    <t>连云港市华茂绿化工程有限公司1月份月度计划物资采购询价报价单</t>
  </si>
  <si>
    <t>拟采购计划（申购单位填写）</t>
  </si>
  <si>
    <t>（实际采购情况）采购单位填写</t>
  </si>
  <si>
    <t>序号</t>
  </si>
  <si>
    <t>物品
名称</t>
  </si>
  <si>
    <t>规格
型号</t>
  </si>
  <si>
    <t>单位</t>
  </si>
  <si>
    <t>数量</t>
  </si>
  <si>
    <t>控制单价（元）</t>
  </si>
  <si>
    <t>控制总价
（元）</t>
  </si>
  <si>
    <t>单价（含运费、增值税专票）（元）</t>
  </si>
  <si>
    <t>总价（含运费、增值税专票）
（元)</t>
  </si>
  <si>
    <t>备注</t>
  </si>
  <si>
    <t>联系人电话</t>
  </si>
  <si>
    <t>冲击钻电池</t>
  </si>
  <si>
    <t>博世18V/2.0AH</t>
  </si>
  <si>
    <t>个</t>
  </si>
  <si>
    <t>裕达毛舒舒</t>
  </si>
  <si>
    <t>电工胶布</t>
  </si>
  <si>
    <t>四种颜色</t>
  </si>
  <si>
    <t>每种颜色20个</t>
  </si>
  <si>
    <t>养殖</t>
  </si>
  <si>
    <t>伏广波
17768489922</t>
  </si>
  <si>
    <t>吸顶灯芯</t>
  </si>
  <si>
    <t>80W  LED</t>
  </si>
  <si>
    <t>盏</t>
  </si>
  <si>
    <t>角磨机</t>
  </si>
  <si>
    <t>东城牌 锂电池</t>
  </si>
  <si>
    <t>套</t>
  </si>
  <si>
    <t>卷尺</t>
  </si>
  <si>
    <t>5米</t>
  </si>
  <si>
    <t>除锈剂</t>
  </si>
  <si>
    <t>瓶</t>
  </si>
  <si>
    <t>盐钙</t>
  </si>
  <si>
    <t>于广华
13812340612</t>
  </si>
  <si>
    <t>砂轮片</t>
  </si>
  <si>
    <t>盒</t>
  </si>
  <si>
    <t>东成牌手电钻</t>
  </si>
  <si>
    <t>配一块电池、钻头</t>
  </si>
  <si>
    <t>黄油枪</t>
  </si>
  <si>
    <t>配油嘴</t>
  </si>
  <si>
    <t>铲刀</t>
  </si>
  <si>
    <t>把</t>
  </si>
  <si>
    <t>益丰</t>
  </si>
  <si>
    <t>徐明磊
19901572122</t>
  </si>
  <si>
    <t>防冻液</t>
  </si>
  <si>
    <t>牛皮纸袋</t>
  </si>
  <si>
    <t>大</t>
  </si>
  <si>
    <t>毛巾</t>
  </si>
  <si>
    <t>条</t>
  </si>
  <si>
    <t>180盆垫</t>
  </si>
  <si>
    <t>240盆垫</t>
  </si>
  <si>
    <t>塑料扫把</t>
  </si>
  <si>
    <t>大浦</t>
  </si>
  <si>
    <t>杨卿
13775585522</t>
  </si>
  <si>
    <t>高粱扫把</t>
  </si>
  <si>
    <t>插座</t>
  </si>
  <si>
    <t>5孔</t>
  </si>
  <si>
    <t>大扫把</t>
  </si>
  <si>
    <t>塑料簸箕</t>
  </si>
  <si>
    <t>簸箕</t>
  </si>
  <si>
    <t>垃圾袋</t>
  </si>
  <si>
    <t>1米*1.2</t>
  </si>
  <si>
    <t>80公分*60/50</t>
  </si>
  <si>
    <t>包</t>
  </si>
  <si>
    <t>洗衣粉</t>
  </si>
  <si>
    <t>袋</t>
  </si>
  <si>
    <t>垃圾包</t>
  </si>
  <si>
    <t>垃圾钳</t>
  </si>
  <si>
    <t>不带棍</t>
  </si>
  <si>
    <t>反光条</t>
  </si>
  <si>
    <t>卷</t>
  </si>
  <si>
    <t>自喷漆</t>
  </si>
  <si>
    <t>灰色</t>
  </si>
  <si>
    <t>大红色</t>
  </si>
  <si>
    <t>小刚锨</t>
  </si>
  <si>
    <t>黄油</t>
  </si>
  <si>
    <t>桶</t>
  </si>
  <si>
    <t>任文静
15161342669</t>
  </si>
  <si>
    <t>后视镜</t>
  </si>
  <si>
    <t>DN50</t>
  </si>
  <si>
    <t>付</t>
  </si>
  <si>
    <t>手动阀门</t>
  </si>
  <si>
    <t>护栏车防水罩皮</t>
  </si>
  <si>
    <t>1.6*1.2米</t>
  </si>
  <si>
    <t>块</t>
  </si>
  <si>
    <t>筛网</t>
  </si>
  <si>
    <t>次</t>
  </si>
  <si>
    <t>剪刀</t>
  </si>
  <si>
    <t>美工刀</t>
  </si>
  <si>
    <t>刀片</t>
  </si>
  <si>
    <t>马桶塞</t>
  </si>
  <si>
    <t>马桶刷子</t>
  </si>
  <si>
    <t>锁</t>
  </si>
  <si>
    <t>房金鹤
13851282408</t>
  </si>
  <si>
    <t>防水补墙膏</t>
  </si>
  <si>
    <t>斤</t>
  </si>
  <si>
    <t>水管维修</t>
  </si>
  <si>
    <t>尤金
15366660107</t>
  </si>
  <si>
    <t>海绵拖把</t>
  </si>
  <si>
    <t>只</t>
  </si>
  <si>
    <t>创智绿园公厕用</t>
  </si>
  <si>
    <t>环卫</t>
  </si>
  <si>
    <t>王斌
15205136482</t>
  </si>
  <si>
    <t>布拖把</t>
  </si>
  <si>
    <t>洁厕剂</t>
  </si>
  <si>
    <t>84消毒液</t>
  </si>
  <si>
    <t>厕所用小刷子</t>
  </si>
  <si>
    <t>橡胶手套</t>
  </si>
  <si>
    <t>大号</t>
  </si>
  <si>
    <t>副</t>
  </si>
  <si>
    <t>小清扫车滚盘把</t>
  </si>
  <si>
    <t>242大道班清扫车用（绿鑫）</t>
  </si>
  <si>
    <t>胎压表</t>
  </si>
  <si>
    <t>铲车用</t>
  </si>
  <si>
    <t>吹风枪</t>
  </si>
  <si>
    <t>东方大道一班清扫车用</t>
  </si>
  <si>
    <t>外胎</t>
  </si>
  <si>
    <t>6.75-12</t>
  </si>
  <si>
    <t>东方大道一班和新光路班三轮垃圾车用</t>
  </si>
  <si>
    <t>铁锨</t>
  </si>
  <si>
    <t>铲雪除冰用</t>
  </si>
  <si>
    <t>保洁三轮车后飞轮</t>
  </si>
  <si>
    <t>内径3.5厘米20齿</t>
  </si>
  <si>
    <t>新海保洁班保洁三轮车用</t>
  </si>
  <si>
    <t>内外胎</t>
  </si>
  <si>
    <t>242大道班组三轮垃圾车用打气用</t>
  </si>
  <si>
    <t>气 筒</t>
  </si>
  <si>
    <t>242大道班组三轮车打气用</t>
  </si>
  <si>
    <t>洗车拖把</t>
  </si>
  <si>
    <t>环卫分公司垃圾清运</t>
  </si>
  <si>
    <t>水带</t>
  </si>
  <si>
    <t>DN110/DN160</t>
  </si>
  <si>
    <t>m</t>
  </si>
  <si>
    <t>上元</t>
  </si>
  <si>
    <t>朱文江
13655135862</t>
  </si>
  <si>
    <t>LDE灯</t>
  </si>
  <si>
    <t>60*60cm</t>
  </si>
  <si>
    <t>市政班组</t>
  </si>
  <si>
    <t>翔立</t>
  </si>
  <si>
    <t>刘金刚
13851269436</t>
  </si>
  <si>
    <t>尿素</t>
  </si>
  <si>
    <t>内六角扳手</t>
  </si>
  <si>
    <t>螺栓松动剂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</si>
</sst>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2" tint="-0.899990844447157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vertical="center" wrapText="1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 wrapText="1"/>
    </xf>
    <xf numFmtId="0" fontId="6" fillId="2" borderId="1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7" xfId="52"/>
    <cellStyle name="常规 8" xfId="53"/>
    <cellStyle name="常规 6" xfId="54"/>
    <cellStyle name="样式 1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topLeftCell="A29" workbookViewId="0">
      <selection activeCell="A43" sqref="$A43:$XFD43"/>
    </sheetView>
  </sheetViews>
  <sheetFormatPr defaultColWidth="9.64166666666667" defaultRowHeight="13.5"/>
  <cols>
    <col min="1" max="1" width="6.25" style="2" customWidth="1"/>
    <col min="2" max="2" width="15.625" style="3" customWidth="1"/>
    <col min="3" max="3" width="21.25" style="3" customWidth="1"/>
    <col min="4" max="4" width="7.625" style="3" customWidth="1"/>
    <col min="5" max="5" width="7.375" style="3" customWidth="1"/>
    <col min="6" max="6" width="7.875" style="3" customWidth="1"/>
    <col min="7" max="8" width="10.625" style="3" customWidth="1"/>
    <col min="9" max="9" width="12.875" style="3" customWidth="1"/>
    <col min="10" max="10" width="33.125" style="3" customWidth="1"/>
    <col min="11" max="11" width="14.125" style="3" customWidth="1"/>
    <col min="12" max="12" width="14" style="3" customWidth="1"/>
    <col min="13" max="15" width="9.64166666666667" style="3"/>
    <col min="16" max="16" width="12.625" style="3"/>
    <col min="17" max="16384" width="9.64166666666667" style="3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 t="s">
        <v>1</v>
      </c>
      <c r="B3" s="6"/>
      <c r="C3" s="6"/>
      <c r="D3" s="6"/>
      <c r="E3" s="6"/>
      <c r="F3" s="6"/>
      <c r="G3" s="6"/>
      <c r="H3" s="6"/>
      <c r="I3" s="6"/>
      <c r="J3" s="6" t="s">
        <v>2</v>
      </c>
      <c r="K3" s="6"/>
      <c r="L3" s="6"/>
    </row>
    <row r="4" ht="44" customHeight="1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8" t="s">
        <v>12</v>
      </c>
      <c r="K4" s="7" t="s">
        <v>6</v>
      </c>
      <c r="L4" s="7" t="s">
        <v>13</v>
      </c>
    </row>
    <row r="5" s="1" customFormat="1" spans="1:12">
      <c r="A5" s="9"/>
      <c r="B5" s="10" t="s">
        <v>14</v>
      </c>
      <c r="C5" s="9" t="s">
        <v>15</v>
      </c>
      <c r="D5" s="11" t="s">
        <v>16</v>
      </c>
      <c r="E5" s="11">
        <v>1</v>
      </c>
      <c r="F5" s="11">
        <v>300</v>
      </c>
      <c r="G5" s="11">
        <f>E5*F5</f>
        <v>300</v>
      </c>
      <c r="H5" s="12"/>
      <c r="I5" s="12"/>
      <c r="J5" s="12"/>
      <c r="K5" s="9" t="s">
        <v>17</v>
      </c>
      <c r="L5" s="12">
        <v>18961338911</v>
      </c>
    </row>
    <row r="6" s="1" customFormat="1" spans="1:12">
      <c r="A6" s="13"/>
      <c r="B6" s="14" t="s">
        <v>18</v>
      </c>
      <c r="C6" s="15" t="s">
        <v>19</v>
      </c>
      <c r="D6" s="16" t="s">
        <v>16</v>
      </c>
      <c r="E6" s="17">
        <v>80</v>
      </c>
      <c r="F6" s="18">
        <v>3</v>
      </c>
      <c r="G6" s="19">
        <f>E6*F6</f>
        <v>240</v>
      </c>
      <c r="H6" s="20"/>
      <c r="I6" s="20"/>
      <c r="J6" s="21" t="s">
        <v>20</v>
      </c>
      <c r="K6" s="13" t="s">
        <v>21</v>
      </c>
      <c r="L6" s="13" t="s">
        <v>22</v>
      </c>
    </row>
    <row r="7" s="1" customFormat="1" spans="1:12">
      <c r="A7" s="13"/>
      <c r="B7" s="14" t="s">
        <v>23</v>
      </c>
      <c r="C7" s="15" t="s">
        <v>24</v>
      </c>
      <c r="D7" s="16" t="s">
        <v>25</v>
      </c>
      <c r="E7" s="17">
        <v>4</v>
      </c>
      <c r="F7" s="18">
        <v>40</v>
      </c>
      <c r="G7" s="19">
        <f>E7*F7</f>
        <v>160</v>
      </c>
      <c r="H7" s="21"/>
      <c r="I7" s="20"/>
      <c r="J7" s="20"/>
      <c r="K7" s="13"/>
      <c r="L7" s="13"/>
    </row>
    <row r="8" s="1" customFormat="1" spans="1:12">
      <c r="A8" s="13"/>
      <c r="B8" s="14" t="s">
        <v>26</v>
      </c>
      <c r="C8" s="15" t="s">
        <v>27</v>
      </c>
      <c r="D8" s="16" t="s">
        <v>28</v>
      </c>
      <c r="E8" s="17">
        <v>1</v>
      </c>
      <c r="F8" s="18">
        <v>260</v>
      </c>
      <c r="G8" s="19">
        <f t="shared" ref="G8:G15" si="0">E8*F8</f>
        <v>260</v>
      </c>
      <c r="H8" s="21"/>
      <c r="I8" s="20"/>
      <c r="J8" s="20"/>
      <c r="K8" s="13"/>
      <c r="L8" s="13"/>
    </row>
    <row r="9" s="1" customFormat="1" spans="1:12">
      <c r="A9" s="13"/>
      <c r="B9" s="14" t="s">
        <v>29</v>
      </c>
      <c r="C9" s="15" t="s">
        <v>30</v>
      </c>
      <c r="D9" s="16" t="s">
        <v>16</v>
      </c>
      <c r="E9" s="17">
        <v>2</v>
      </c>
      <c r="F9" s="18">
        <v>10</v>
      </c>
      <c r="G9" s="19">
        <f t="shared" si="0"/>
        <v>20</v>
      </c>
      <c r="H9" s="21"/>
      <c r="I9" s="20"/>
      <c r="J9" s="20"/>
      <c r="K9" s="13"/>
      <c r="L9" s="13"/>
    </row>
    <row r="10" s="1" customFormat="1" spans="1:12">
      <c r="A10" s="9"/>
      <c r="B10" s="22" t="s">
        <v>31</v>
      </c>
      <c r="C10" s="23"/>
      <c r="D10" s="23" t="s">
        <v>32</v>
      </c>
      <c r="E10" s="23">
        <v>6</v>
      </c>
      <c r="F10" s="23">
        <v>15</v>
      </c>
      <c r="G10" s="23">
        <f t="shared" si="0"/>
        <v>90</v>
      </c>
      <c r="H10" s="23"/>
      <c r="I10" s="24"/>
      <c r="J10" s="24"/>
      <c r="K10" s="25" t="s">
        <v>33</v>
      </c>
      <c r="L10" s="25" t="s">
        <v>34</v>
      </c>
    </row>
    <row r="11" s="1" customFormat="1" spans="1:12">
      <c r="A11" s="9"/>
      <c r="B11" s="22" t="s">
        <v>35</v>
      </c>
      <c r="C11" s="26"/>
      <c r="D11" s="23" t="s">
        <v>36</v>
      </c>
      <c r="E11" s="23">
        <v>1</v>
      </c>
      <c r="F11" s="23">
        <v>60</v>
      </c>
      <c r="G11" s="23">
        <f t="shared" si="0"/>
        <v>60</v>
      </c>
      <c r="H11" s="23"/>
      <c r="I11" s="24"/>
      <c r="J11" s="24"/>
      <c r="K11" s="25"/>
      <c r="L11" s="25"/>
    </row>
    <row r="12" s="1" customFormat="1" spans="1:12">
      <c r="A12" s="9"/>
      <c r="B12" s="22" t="s">
        <v>37</v>
      </c>
      <c r="C12" s="23"/>
      <c r="D12" s="23" t="s">
        <v>28</v>
      </c>
      <c r="E12" s="23">
        <v>1</v>
      </c>
      <c r="F12" s="23">
        <v>800</v>
      </c>
      <c r="G12" s="23">
        <f t="shared" si="0"/>
        <v>800</v>
      </c>
      <c r="H12" s="12"/>
      <c r="I12" s="24"/>
      <c r="J12" s="23" t="s">
        <v>38</v>
      </c>
      <c r="K12" s="25"/>
      <c r="L12" s="25"/>
    </row>
    <row r="13" s="1" customFormat="1" spans="1:12">
      <c r="A13" s="9"/>
      <c r="B13" s="11" t="s">
        <v>39</v>
      </c>
      <c r="C13" s="23"/>
      <c r="D13" s="23" t="s">
        <v>28</v>
      </c>
      <c r="E13" s="23">
        <v>1</v>
      </c>
      <c r="F13" s="23">
        <v>60</v>
      </c>
      <c r="G13" s="23">
        <f t="shared" si="0"/>
        <v>60</v>
      </c>
      <c r="H13" s="12"/>
      <c r="I13" s="24"/>
      <c r="J13" s="23" t="s">
        <v>40</v>
      </c>
      <c r="K13" s="25"/>
      <c r="L13" s="25"/>
    </row>
    <row r="14" s="1" customFormat="1" spans="1:12">
      <c r="A14" s="27"/>
      <c r="B14" s="28" t="s">
        <v>41</v>
      </c>
      <c r="C14" s="21"/>
      <c r="D14" s="21" t="s">
        <v>42</v>
      </c>
      <c r="E14" s="21">
        <v>2</v>
      </c>
      <c r="F14" s="21">
        <v>10</v>
      </c>
      <c r="G14" s="21">
        <f>F14*E14</f>
        <v>20</v>
      </c>
      <c r="H14" s="29"/>
      <c r="I14" s="29"/>
      <c r="J14" s="21"/>
      <c r="K14" s="27" t="s">
        <v>43</v>
      </c>
      <c r="L14" s="27" t="s">
        <v>44</v>
      </c>
    </row>
    <row r="15" s="1" customFormat="1" spans="1:12">
      <c r="A15" s="27"/>
      <c r="B15" s="28" t="s">
        <v>45</v>
      </c>
      <c r="C15" s="21"/>
      <c r="D15" s="21" t="s">
        <v>32</v>
      </c>
      <c r="E15" s="21">
        <v>2</v>
      </c>
      <c r="F15" s="21">
        <v>13</v>
      </c>
      <c r="G15" s="21">
        <f>F15*E15</f>
        <v>26</v>
      </c>
      <c r="H15" s="29"/>
      <c r="I15" s="29"/>
      <c r="J15" s="21"/>
      <c r="K15" s="27"/>
      <c r="L15" s="27"/>
    </row>
    <row r="16" s="1" customFormat="1" spans="1:12">
      <c r="A16" s="27"/>
      <c r="B16" s="28" t="s">
        <v>46</v>
      </c>
      <c r="C16" s="21" t="s">
        <v>47</v>
      </c>
      <c r="D16" s="21" t="s">
        <v>16</v>
      </c>
      <c r="E16" s="21">
        <v>200</v>
      </c>
      <c r="F16" s="21">
        <v>0.2</v>
      </c>
      <c r="G16" s="21">
        <f>F16*E16</f>
        <v>40</v>
      </c>
      <c r="H16" s="29"/>
      <c r="I16" s="29"/>
      <c r="J16" s="21"/>
      <c r="K16" s="27"/>
      <c r="L16" s="27"/>
    </row>
    <row r="17" s="1" customFormat="1" spans="1:12">
      <c r="A17" s="27"/>
      <c r="B17" s="28" t="s">
        <v>48</v>
      </c>
      <c r="C17" s="21"/>
      <c r="D17" s="21" t="s">
        <v>49</v>
      </c>
      <c r="E17" s="21">
        <v>10</v>
      </c>
      <c r="F17" s="21">
        <v>5</v>
      </c>
      <c r="G17" s="21">
        <f>F17*E17</f>
        <v>50</v>
      </c>
      <c r="H17" s="29"/>
      <c r="I17" s="29"/>
      <c r="J17" s="21"/>
      <c r="K17" s="27"/>
      <c r="L17" s="27"/>
    </row>
    <row r="18" s="1" customFormat="1" spans="1:12">
      <c r="A18" s="27"/>
      <c r="B18" s="28" t="s">
        <v>50</v>
      </c>
      <c r="C18" s="21"/>
      <c r="D18" s="21" t="s">
        <v>16</v>
      </c>
      <c r="E18" s="21">
        <v>30</v>
      </c>
      <c r="F18" s="21">
        <v>1.5</v>
      </c>
      <c r="G18" s="21">
        <f>F18*E18</f>
        <v>45</v>
      </c>
      <c r="H18" s="29"/>
      <c r="I18" s="29"/>
      <c r="J18" s="21"/>
      <c r="K18" s="27"/>
      <c r="L18" s="27"/>
    </row>
    <row r="19" s="1" customFormat="1" spans="1:12">
      <c r="A19" s="27"/>
      <c r="B19" s="28" t="s">
        <v>51</v>
      </c>
      <c r="C19" s="21"/>
      <c r="D19" s="21" t="s">
        <v>16</v>
      </c>
      <c r="E19" s="21">
        <v>30</v>
      </c>
      <c r="F19" s="21">
        <v>1.5</v>
      </c>
      <c r="G19" s="21">
        <f>F19*E19</f>
        <v>45</v>
      </c>
      <c r="H19" s="29"/>
      <c r="I19" s="29"/>
      <c r="J19" s="21"/>
      <c r="K19" s="27"/>
      <c r="L19" s="27"/>
    </row>
    <row r="20" s="1" customFormat="1" spans="1:12">
      <c r="A20" s="9"/>
      <c r="B20" s="30" t="s">
        <v>52</v>
      </c>
      <c r="C20" s="31"/>
      <c r="D20" s="31" t="s">
        <v>16</v>
      </c>
      <c r="E20" s="31">
        <v>30</v>
      </c>
      <c r="F20" s="31">
        <v>15</v>
      </c>
      <c r="G20" s="31">
        <f t="shared" ref="G20:G37" si="1">E20*F20</f>
        <v>450</v>
      </c>
      <c r="H20" s="12"/>
      <c r="I20" s="12"/>
      <c r="J20" s="12"/>
      <c r="K20" s="9" t="s">
        <v>53</v>
      </c>
      <c r="L20" s="9" t="s">
        <v>54</v>
      </c>
    </row>
    <row r="21" s="1" customFormat="1" spans="1:12">
      <c r="A21" s="9"/>
      <c r="B21" s="30" t="s">
        <v>55</v>
      </c>
      <c r="C21" s="31"/>
      <c r="D21" s="31" t="s">
        <v>42</v>
      </c>
      <c r="E21" s="31">
        <v>30</v>
      </c>
      <c r="F21" s="31">
        <v>15</v>
      </c>
      <c r="G21" s="31">
        <f t="shared" si="1"/>
        <v>450</v>
      </c>
      <c r="H21" s="12"/>
      <c r="I21" s="12"/>
      <c r="J21" s="12"/>
      <c r="K21" s="9"/>
      <c r="L21" s="9"/>
    </row>
    <row r="22" s="1" customFormat="1" spans="1:12">
      <c r="A22" s="9"/>
      <c r="B22" s="30" t="s">
        <v>56</v>
      </c>
      <c r="C22" s="31" t="s">
        <v>57</v>
      </c>
      <c r="D22" s="31" t="s">
        <v>16</v>
      </c>
      <c r="E22" s="31">
        <v>30</v>
      </c>
      <c r="F22" s="31">
        <v>20</v>
      </c>
      <c r="G22" s="31">
        <f t="shared" si="1"/>
        <v>600</v>
      </c>
      <c r="H22" s="12"/>
      <c r="I22" s="12"/>
      <c r="J22" s="12"/>
      <c r="K22" s="9"/>
      <c r="L22" s="9"/>
    </row>
    <row r="23" s="1" customFormat="1" spans="1:12">
      <c r="A23" s="9"/>
      <c r="B23" s="30" t="s">
        <v>58</v>
      </c>
      <c r="C23" s="31"/>
      <c r="D23" s="31" t="s">
        <v>42</v>
      </c>
      <c r="E23" s="31">
        <v>50</v>
      </c>
      <c r="F23" s="31">
        <v>20</v>
      </c>
      <c r="G23" s="31">
        <f t="shared" si="1"/>
        <v>1000</v>
      </c>
      <c r="H23" s="12"/>
      <c r="I23" s="12"/>
      <c r="J23" s="12"/>
      <c r="K23" s="9"/>
      <c r="L23" s="9"/>
    </row>
    <row r="24" s="1" customFormat="1" spans="1:12">
      <c r="A24" s="9"/>
      <c r="B24" s="32" t="s">
        <v>59</v>
      </c>
      <c r="C24" s="31"/>
      <c r="D24" s="31" t="s">
        <v>16</v>
      </c>
      <c r="E24" s="31">
        <v>15</v>
      </c>
      <c r="F24" s="31">
        <v>15</v>
      </c>
      <c r="G24" s="31">
        <f t="shared" si="1"/>
        <v>225</v>
      </c>
      <c r="H24" s="12"/>
      <c r="I24" s="12"/>
      <c r="J24" s="12"/>
      <c r="K24" s="9"/>
      <c r="L24" s="9"/>
    </row>
    <row r="25" s="1" customFormat="1" spans="1:12">
      <c r="A25" s="9"/>
      <c r="B25" s="30" t="s">
        <v>60</v>
      </c>
      <c r="C25" s="31"/>
      <c r="D25" s="31" t="s">
        <v>16</v>
      </c>
      <c r="E25" s="31">
        <v>15</v>
      </c>
      <c r="F25" s="31">
        <v>15</v>
      </c>
      <c r="G25" s="31">
        <f t="shared" si="1"/>
        <v>225</v>
      </c>
      <c r="H25" s="12"/>
      <c r="I25" s="12"/>
      <c r="J25" s="12"/>
      <c r="K25" s="9"/>
      <c r="L25" s="9"/>
    </row>
    <row r="26" s="1" customFormat="1" spans="1:12">
      <c r="A26" s="9"/>
      <c r="B26" s="30" t="s">
        <v>59</v>
      </c>
      <c r="C26" s="31"/>
      <c r="D26" s="31" t="s">
        <v>16</v>
      </c>
      <c r="E26" s="31">
        <v>15</v>
      </c>
      <c r="F26" s="31">
        <v>15</v>
      </c>
      <c r="G26" s="31">
        <f t="shared" si="1"/>
        <v>225</v>
      </c>
      <c r="H26" s="12"/>
      <c r="I26" s="12"/>
      <c r="J26" s="12"/>
      <c r="K26" s="9"/>
      <c r="L26" s="9"/>
    </row>
    <row r="27" s="1" customFormat="1" spans="1:12">
      <c r="A27" s="9"/>
      <c r="B27" s="30" t="s">
        <v>61</v>
      </c>
      <c r="C27" s="31" t="s">
        <v>62</v>
      </c>
      <c r="D27" s="31" t="s">
        <v>16</v>
      </c>
      <c r="E27" s="31">
        <v>400</v>
      </c>
      <c r="F27" s="31">
        <v>0.6</v>
      </c>
      <c r="G27" s="31">
        <f t="shared" si="1"/>
        <v>240</v>
      </c>
      <c r="H27" s="12"/>
      <c r="I27" s="12"/>
      <c r="J27" s="12"/>
      <c r="K27" s="9"/>
      <c r="L27" s="9"/>
    </row>
    <row r="28" s="1" customFormat="1" spans="1:12">
      <c r="A28" s="9"/>
      <c r="B28" s="30" t="s">
        <v>61</v>
      </c>
      <c r="C28" s="31" t="s">
        <v>63</v>
      </c>
      <c r="D28" s="31" t="s">
        <v>64</v>
      </c>
      <c r="E28" s="31">
        <v>200</v>
      </c>
      <c r="F28" s="31">
        <v>0.3</v>
      </c>
      <c r="G28" s="31">
        <f t="shared" si="1"/>
        <v>60</v>
      </c>
      <c r="H28" s="12"/>
      <c r="I28" s="12"/>
      <c r="J28" s="12"/>
      <c r="K28" s="9"/>
      <c r="L28" s="9"/>
    </row>
    <row r="29" s="1" customFormat="1" spans="1:12">
      <c r="A29" s="9"/>
      <c r="B29" s="9" t="s">
        <v>65</v>
      </c>
      <c r="C29" s="33"/>
      <c r="D29" s="31" t="s">
        <v>66</v>
      </c>
      <c r="E29" s="33">
        <v>5</v>
      </c>
      <c r="F29" s="31">
        <v>10</v>
      </c>
      <c r="G29" s="31">
        <f t="shared" si="1"/>
        <v>50</v>
      </c>
      <c r="H29" s="12"/>
      <c r="I29" s="12"/>
      <c r="J29" s="12"/>
      <c r="K29" s="9"/>
      <c r="L29" s="9"/>
    </row>
    <row r="30" s="1" customFormat="1" spans="1:12">
      <c r="A30" s="9"/>
      <c r="B30" s="30" t="s">
        <v>67</v>
      </c>
      <c r="C30" s="30"/>
      <c r="D30" s="30" t="s">
        <v>16</v>
      </c>
      <c r="E30" s="34">
        <v>15</v>
      </c>
      <c r="F30" s="34">
        <v>8</v>
      </c>
      <c r="G30" s="31">
        <f t="shared" si="1"/>
        <v>120</v>
      </c>
      <c r="H30" s="12"/>
      <c r="I30" s="12"/>
      <c r="J30" s="12"/>
      <c r="K30" s="9"/>
      <c r="L30" s="9"/>
    </row>
    <row r="31" s="1" customFormat="1" spans="1:12">
      <c r="A31" s="9"/>
      <c r="B31" s="30" t="s">
        <v>68</v>
      </c>
      <c r="C31" s="30"/>
      <c r="D31" s="30" t="s">
        <v>16</v>
      </c>
      <c r="E31" s="34">
        <v>50</v>
      </c>
      <c r="F31" s="34">
        <v>20</v>
      </c>
      <c r="G31" s="31">
        <f t="shared" si="1"/>
        <v>1000</v>
      </c>
      <c r="H31" s="12"/>
      <c r="I31" s="12"/>
      <c r="J31" s="12"/>
      <c r="K31" s="9"/>
      <c r="L31" s="9"/>
    </row>
    <row r="32" s="1" customFormat="1" spans="1:12">
      <c r="A32" s="9"/>
      <c r="B32" s="9" t="s">
        <v>58</v>
      </c>
      <c r="C32" s="33" t="s">
        <v>69</v>
      </c>
      <c r="D32" s="31" t="s">
        <v>42</v>
      </c>
      <c r="E32" s="33">
        <v>50</v>
      </c>
      <c r="F32" s="31">
        <v>20</v>
      </c>
      <c r="G32" s="31">
        <f t="shared" si="1"/>
        <v>1000</v>
      </c>
      <c r="H32" s="12"/>
      <c r="I32" s="12"/>
      <c r="J32" s="12"/>
      <c r="K32" s="9"/>
      <c r="L32" s="9"/>
    </row>
    <row r="33" s="1" customFormat="1" spans="1:12">
      <c r="A33" s="9"/>
      <c r="B33" s="9" t="s">
        <v>70</v>
      </c>
      <c r="C33" s="33"/>
      <c r="D33" s="33" t="s">
        <v>71</v>
      </c>
      <c r="E33" s="33">
        <v>5</v>
      </c>
      <c r="F33" s="33">
        <v>10</v>
      </c>
      <c r="G33" s="31">
        <f t="shared" si="1"/>
        <v>50</v>
      </c>
      <c r="H33" s="12"/>
      <c r="I33" s="12"/>
      <c r="J33" s="12"/>
      <c r="K33" s="9"/>
      <c r="L33" s="9"/>
    </row>
    <row r="34" s="1" customFormat="1" spans="1:12">
      <c r="A34" s="9"/>
      <c r="B34" s="9" t="s">
        <v>72</v>
      </c>
      <c r="C34" s="33" t="s">
        <v>73</v>
      </c>
      <c r="D34" s="33" t="s">
        <v>16</v>
      </c>
      <c r="E34" s="33">
        <v>6</v>
      </c>
      <c r="F34" s="33">
        <v>10</v>
      </c>
      <c r="G34" s="31">
        <f t="shared" si="1"/>
        <v>60</v>
      </c>
      <c r="H34" s="12"/>
      <c r="I34" s="12"/>
      <c r="J34" s="12"/>
      <c r="K34" s="9"/>
      <c r="L34" s="9"/>
    </row>
    <row r="35" s="1" customFormat="1" spans="1:12">
      <c r="A35" s="9"/>
      <c r="B35" s="9" t="s">
        <v>72</v>
      </c>
      <c r="C35" s="33" t="s">
        <v>74</v>
      </c>
      <c r="D35" s="33" t="s">
        <v>16</v>
      </c>
      <c r="E35" s="33">
        <v>6</v>
      </c>
      <c r="F35" s="33">
        <v>10</v>
      </c>
      <c r="G35" s="31">
        <f t="shared" si="1"/>
        <v>60</v>
      </c>
      <c r="H35" s="12"/>
      <c r="I35" s="12"/>
      <c r="J35" s="12"/>
      <c r="K35" s="9"/>
      <c r="L35" s="9"/>
    </row>
    <row r="36" s="1" customFormat="1" spans="1:12">
      <c r="A36" s="9"/>
      <c r="B36" s="9" t="s">
        <v>48</v>
      </c>
      <c r="C36" s="33"/>
      <c r="D36" s="33" t="s">
        <v>49</v>
      </c>
      <c r="E36" s="33">
        <v>5</v>
      </c>
      <c r="F36" s="33">
        <v>2</v>
      </c>
      <c r="G36" s="31">
        <f t="shared" si="1"/>
        <v>10</v>
      </c>
      <c r="H36" s="12"/>
      <c r="I36" s="12"/>
      <c r="J36" s="12"/>
      <c r="K36" s="9"/>
      <c r="L36" s="9"/>
    </row>
    <row r="37" s="1" customFormat="1" spans="1:12">
      <c r="A37" s="9"/>
      <c r="B37" s="9" t="s">
        <v>75</v>
      </c>
      <c r="C37" s="33"/>
      <c r="D37" s="33" t="s">
        <v>16</v>
      </c>
      <c r="E37" s="33">
        <v>10</v>
      </c>
      <c r="F37" s="33">
        <v>15</v>
      </c>
      <c r="G37" s="31">
        <f t="shared" si="1"/>
        <v>150</v>
      </c>
      <c r="H37" s="12"/>
      <c r="I37" s="12"/>
      <c r="J37" s="12"/>
      <c r="K37" s="9"/>
      <c r="L37" s="9"/>
    </row>
    <row r="38" s="1" customFormat="1" spans="1:12">
      <c r="A38" s="9"/>
      <c r="B38" s="9" t="s">
        <v>76</v>
      </c>
      <c r="C38" s="33"/>
      <c r="D38" s="33" t="s">
        <v>77</v>
      </c>
      <c r="E38" s="33">
        <v>3</v>
      </c>
      <c r="F38" s="33">
        <v>40</v>
      </c>
      <c r="G38" s="31">
        <f t="shared" ref="G38:G53" si="2">E38*F38</f>
        <v>120</v>
      </c>
      <c r="H38" s="12"/>
      <c r="I38" s="12"/>
      <c r="J38" s="12"/>
      <c r="K38" s="9"/>
      <c r="L38" s="9" t="s">
        <v>78</v>
      </c>
    </row>
    <row r="39" s="1" customFormat="1" spans="1:12">
      <c r="A39" s="9"/>
      <c r="B39" s="9" t="s">
        <v>79</v>
      </c>
      <c r="C39" s="23" t="s">
        <v>80</v>
      </c>
      <c r="D39" s="33" t="s">
        <v>81</v>
      </c>
      <c r="E39" s="33">
        <v>3</v>
      </c>
      <c r="F39" s="33">
        <v>15</v>
      </c>
      <c r="G39" s="31">
        <f t="shared" si="2"/>
        <v>45</v>
      </c>
      <c r="H39" s="12"/>
      <c r="I39" s="12"/>
      <c r="J39" s="12"/>
      <c r="K39" s="9"/>
      <c r="L39" s="9"/>
    </row>
    <row r="40" s="1" customFormat="1" spans="1:12">
      <c r="A40" s="9"/>
      <c r="B40" s="9" t="s">
        <v>82</v>
      </c>
      <c r="C40" s="33"/>
      <c r="D40" s="33" t="s">
        <v>16</v>
      </c>
      <c r="E40" s="33">
        <v>5</v>
      </c>
      <c r="F40" s="33">
        <v>15</v>
      </c>
      <c r="G40" s="31">
        <f t="shared" si="2"/>
        <v>75</v>
      </c>
      <c r="H40" s="12"/>
      <c r="I40" s="12"/>
      <c r="J40" s="12"/>
      <c r="K40" s="9"/>
      <c r="L40" s="9"/>
    </row>
    <row r="41" s="1" customFormat="1" spans="1:12">
      <c r="A41" s="9"/>
      <c r="B41" s="9" t="s">
        <v>83</v>
      </c>
      <c r="C41" s="23" t="s">
        <v>84</v>
      </c>
      <c r="D41" s="33" t="s">
        <v>85</v>
      </c>
      <c r="E41" s="33">
        <v>1</v>
      </c>
      <c r="F41" s="33">
        <v>20</v>
      </c>
      <c r="G41" s="31">
        <f t="shared" si="2"/>
        <v>20</v>
      </c>
      <c r="H41" s="12"/>
      <c r="I41" s="12"/>
      <c r="J41" s="12"/>
      <c r="K41" s="9"/>
      <c r="L41" s="9"/>
    </row>
    <row r="42" s="1" customFormat="1" spans="1:12">
      <c r="A42" s="9"/>
      <c r="B42" s="35" t="s">
        <v>86</v>
      </c>
      <c r="C42" s="36"/>
      <c r="D42" s="33" t="s">
        <v>87</v>
      </c>
      <c r="E42" s="33">
        <v>1</v>
      </c>
      <c r="F42" s="33">
        <v>700</v>
      </c>
      <c r="G42" s="31">
        <f t="shared" si="2"/>
        <v>700</v>
      </c>
      <c r="H42" s="12"/>
      <c r="I42" s="12"/>
      <c r="J42" s="12"/>
      <c r="K42" s="9"/>
      <c r="L42" s="9"/>
    </row>
    <row r="43" s="1" customFormat="1" spans="1:12">
      <c r="A43" s="9"/>
      <c r="B43" s="35" t="s">
        <v>88</v>
      </c>
      <c r="C43" s="36"/>
      <c r="D43" s="33" t="s">
        <v>42</v>
      </c>
      <c r="E43" s="33">
        <v>8</v>
      </c>
      <c r="F43" s="33">
        <v>8</v>
      </c>
      <c r="G43" s="31">
        <f t="shared" si="2"/>
        <v>64</v>
      </c>
      <c r="H43" s="12"/>
      <c r="I43" s="12"/>
      <c r="J43" s="12"/>
      <c r="K43" s="9"/>
      <c r="L43" s="9"/>
    </row>
    <row r="44" s="1" customFormat="1" spans="1:12">
      <c r="A44" s="9"/>
      <c r="B44" s="35" t="s">
        <v>89</v>
      </c>
      <c r="C44" s="36"/>
      <c r="D44" s="33" t="s">
        <v>42</v>
      </c>
      <c r="E44" s="33">
        <v>2</v>
      </c>
      <c r="F44" s="33">
        <v>10</v>
      </c>
      <c r="G44" s="31">
        <f t="shared" si="2"/>
        <v>20</v>
      </c>
      <c r="H44" s="12"/>
      <c r="I44" s="12"/>
      <c r="J44" s="12"/>
      <c r="K44" s="9"/>
      <c r="L44" s="9"/>
    </row>
    <row r="45" s="1" customFormat="1" spans="1:12">
      <c r="A45" s="9"/>
      <c r="B45" s="35" t="s">
        <v>90</v>
      </c>
      <c r="C45" s="36"/>
      <c r="D45" s="33" t="s">
        <v>36</v>
      </c>
      <c r="E45" s="33">
        <v>1</v>
      </c>
      <c r="F45" s="33">
        <v>10</v>
      </c>
      <c r="G45" s="31">
        <f t="shared" si="2"/>
        <v>10</v>
      </c>
      <c r="H45" s="12"/>
      <c r="I45" s="12"/>
      <c r="J45" s="12"/>
      <c r="K45" s="9"/>
      <c r="L45" s="9"/>
    </row>
    <row r="46" s="1" customFormat="1" spans="1:12">
      <c r="A46" s="9"/>
      <c r="B46" s="30" t="s">
        <v>91</v>
      </c>
      <c r="C46" s="31"/>
      <c r="D46" s="31" t="s">
        <v>42</v>
      </c>
      <c r="E46" s="31">
        <v>3</v>
      </c>
      <c r="F46" s="31">
        <v>10</v>
      </c>
      <c r="G46" s="31">
        <f t="shared" si="2"/>
        <v>30</v>
      </c>
      <c r="H46" s="12"/>
      <c r="I46" s="12"/>
      <c r="J46" s="12"/>
      <c r="K46" s="9"/>
      <c r="L46" s="9"/>
    </row>
    <row r="47" s="1" customFormat="1" spans="1:12">
      <c r="A47" s="9"/>
      <c r="B47" s="30" t="s">
        <v>92</v>
      </c>
      <c r="C47" s="31"/>
      <c r="D47" s="31" t="s">
        <v>42</v>
      </c>
      <c r="E47" s="31">
        <v>2</v>
      </c>
      <c r="F47" s="31">
        <v>10</v>
      </c>
      <c r="G47" s="31">
        <f t="shared" si="2"/>
        <v>20</v>
      </c>
      <c r="H47" s="12"/>
      <c r="I47" s="12"/>
      <c r="J47" s="12"/>
      <c r="K47" s="9"/>
      <c r="L47" s="9"/>
    </row>
    <row r="48" s="1" customFormat="1" ht="27" spans="1:12">
      <c r="A48" s="9"/>
      <c r="B48" s="9" t="s">
        <v>93</v>
      </c>
      <c r="C48" s="37"/>
      <c r="D48" s="33" t="s">
        <v>16</v>
      </c>
      <c r="E48" s="33">
        <v>3</v>
      </c>
      <c r="F48" s="33">
        <v>30</v>
      </c>
      <c r="G48" s="31">
        <f t="shared" si="2"/>
        <v>90</v>
      </c>
      <c r="H48" s="12"/>
      <c r="I48" s="12"/>
      <c r="J48" s="12"/>
      <c r="K48" s="9"/>
      <c r="L48" s="9" t="s">
        <v>94</v>
      </c>
    </row>
    <row r="49" ht="27" spans="1:12">
      <c r="A49" s="6"/>
      <c r="B49" s="38" t="s">
        <v>95</v>
      </c>
      <c r="C49" s="38"/>
      <c r="D49" s="39" t="s">
        <v>96</v>
      </c>
      <c r="E49" s="39">
        <v>10</v>
      </c>
      <c r="F49" s="38">
        <v>6</v>
      </c>
      <c r="G49" s="39">
        <f>SUM(E49*F49)</f>
        <v>60</v>
      </c>
      <c r="H49" s="40"/>
      <c r="I49" s="40"/>
      <c r="J49" s="41" t="s">
        <v>97</v>
      </c>
      <c r="K49" s="40"/>
      <c r="L49" s="6" t="s">
        <v>98</v>
      </c>
    </row>
    <row r="50" spans="1:12">
      <c r="A50" s="42"/>
      <c r="B50" s="43" t="s">
        <v>99</v>
      </c>
      <c r="C50" s="44"/>
      <c r="D50" s="44" t="s">
        <v>100</v>
      </c>
      <c r="E50" s="44">
        <v>2</v>
      </c>
      <c r="F50" s="44">
        <v>25</v>
      </c>
      <c r="G50" s="43">
        <v>50</v>
      </c>
      <c r="H50" s="45"/>
      <c r="I50" s="45"/>
      <c r="J50" s="44" t="s">
        <v>101</v>
      </c>
      <c r="K50" s="42" t="s">
        <v>102</v>
      </c>
      <c r="L50" s="42" t="s">
        <v>103</v>
      </c>
    </row>
    <row r="51" ht="14.25" spans="1:12">
      <c r="A51" s="42"/>
      <c r="B51" s="43" t="s">
        <v>104</v>
      </c>
      <c r="C51" s="46"/>
      <c r="D51" s="44" t="s">
        <v>42</v>
      </c>
      <c r="E51" s="44">
        <v>2</v>
      </c>
      <c r="F51" s="44">
        <v>10</v>
      </c>
      <c r="G51" s="43">
        <f t="shared" ref="G51:G57" si="3">F51*E51</f>
        <v>20</v>
      </c>
      <c r="H51" s="45"/>
      <c r="I51" s="45"/>
      <c r="J51" s="44" t="s">
        <v>101</v>
      </c>
      <c r="K51" s="42"/>
      <c r="L51" s="42"/>
    </row>
    <row r="52" spans="1:12">
      <c r="A52" s="42"/>
      <c r="B52" s="43" t="s">
        <v>105</v>
      </c>
      <c r="C52" s="47"/>
      <c r="D52" s="47" t="s">
        <v>32</v>
      </c>
      <c r="E52" s="47">
        <v>8</v>
      </c>
      <c r="F52" s="47">
        <v>5</v>
      </c>
      <c r="G52" s="43">
        <f t="shared" si="3"/>
        <v>40</v>
      </c>
      <c r="H52" s="45"/>
      <c r="I52" s="45"/>
      <c r="J52" s="44" t="s">
        <v>101</v>
      </c>
      <c r="K52" s="42"/>
      <c r="L52" s="42"/>
    </row>
    <row r="53" ht="14.25" spans="1:12">
      <c r="A53" s="42"/>
      <c r="B53" s="48" t="s">
        <v>106</v>
      </c>
      <c r="C53" s="49"/>
      <c r="D53" s="43" t="s">
        <v>32</v>
      </c>
      <c r="E53" s="43">
        <v>8</v>
      </c>
      <c r="F53" s="43">
        <v>5</v>
      </c>
      <c r="G53" s="43">
        <f t="shared" si="3"/>
        <v>40</v>
      </c>
      <c r="H53" s="45"/>
      <c r="I53" s="45"/>
      <c r="J53" s="44" t="s">
        <v>101</v>
      </c>
      <c r="K53" s="42"/>
      <c r="L53" s="42"/>
    </row>
    <row r="54" ht="14.25" spans="1:12">
      <c r="A54" s="42"/>
      <c r="B54" s="48" t="s">
        <v>107</v>
      </c>
      <c r="C54" s="49"/>
      <c r="D54" s="43" t="s">
        <v>100</v>
      </c>
      <c r="E54" s="43">
        <v>4</v>
      </c>
      <c r="F54" s="43">
        <v>5</v>
      </c>
      <c r="G54" s="43">
        <f t="shared" si="3"/>
        <v>20</v>
      </c>
      <c r="H54" s="45"/>
      <c r="I54" s="45"/>
      <c r="J54" s="44" t="s">
        <v>101</v>
      </c>
      <c r="K54" s="42"/>
      <c r="L54" s="42"/>
    </row>
    <row r="55" ht="14.25" spans="1:12">
      <c r="A55" s="42"/>
      <c r="B55" s="48" t="s">
        <v>61</v>
      </c>
      <c r="C55" s="49"/>
      <c r="D55" s="43" t="s">
        <v>71</v>
      </c>
      <c r="E55" s="43">
        <v>10</v>
      </c>
      <c r="F55" s="43">
        <v>4</v>
      </c>
      <c r="G55" s="43">
        <f t="shared" si="3"/>
        <v>40</v>
      </c>
      <c r="H55" s="45"/>
      <c r="I55" s="45"/>
      <c r="J55" s="44" t="s">
        <v>101</v>
      </c>
      <c r="K55" s="42"/>
      <c r="L55" s="42"/>
    </row>
    <row r="56" ht="14.25" spans="1:12">
      <c r="A56" s="42"/>
      <c r="B56" s="48" t="s">
        <v>65</v>
      </c>
      <c r="C56" s="49"/>
      <c r="D56" s="43" t="s">
        <v>66</v>
      </c>
      <c r="E56" s="43">
        <v>4</v>
      </c>
      <c r="F56" s="43">
        <v>10</v>
      </c>
      <c r="G56" s="43">
        <f t="shared" si="3"/>
        <v>40</v>
      </c>
      <c r="H56" s="45"/>
      <c r="I56" s="45"/>
      <c r="J56" s="44" t="s">
        <v>101</v>
      </c>
      <c r="K56" s="42"/>
      <c r="L56" s="42"/>
    </row>
    <row r="57" spans="1:12">
      <c r="A57" s="42"/>
      <c r="B57" s="43" t="s">
        <v>108</v>
      </c>
      <c r="C57" s="44" t="s">
        <v>109</v>
      </c>
      <c r="D57" s="44" t="s">
        <v>110</v>
      </c>
      <c r="E57" s="44">
        <v>2</v>
      </c>
      <c r="F57" s="44">
        <v>5</v>
      </c>
      <c r="G57" s="43">
        <f t="shared" si="3"/>
        <v>10</v>
      </c>
      <c r="H57" s="45"/>
      <c r="I57" s="45"/>
      <c r="J57" s="44" t="s">
        <v>101</v>
      </c>
      <c r="K57" s="42"/>
      <c r="L57" s="42"/>
    </row>
    <row r="58" spans="1:12">
      <c r="A58" s="42"/>
      <c r="B58" s="50" t="s">
        <v>111</v>
      </c>
      <c r="C58" s="51"/>
      <c r="D58" s="51" t="s">
        <v>28</v>
      </c>
      <c r="E58" s="51">
        <v>1</v>
      </c>
      <c r="F58" s="52">
        <v>600</v>
      </c>
      <c r="G58" s="51">
        <v>600</v>
      </c>
      <c r="H58" s="45"/>
      <c r="I58" s="45"/>
      <c r="J58" s="44" t="s">
        <v>112</v>
      </c>
      <c r="K58" s="42"/>
      <c r="L58" s="42"/>
    </row>
    <row r="59" spans="1:12">
      <c r="A59" s="42"/>
      <c r="B59" s="53" t="s">
        <v>113</v>
      </c>
      <c r="C59" s="54"/>
      <c r="D59" s="54" t="s">
        <v>100</v>
      </c>
      <c r="E59" s="54">
        <v>1</v>
      </c>
      <c r="F59" s="47">
        <v>65</v>
      </c>
      <c r="G59" s="54">
        <v>65</v>
      </c>
      <c r="H59" s="45"/>
      <c r="I59" s="45"/>
      <c r="J59" s="47" t="s">
        <v>114</v>
      </c>
      <c r="K59" s="42"/>
      <c r="L59" s="42"/>
    </row>
    <row r="60" spans="1:12">
      <c r="A60" s="42"/>
      <c r="B60" s="55" t="s">
        <v>115</v>
      </c>
      <c r="C60" s="55"/>
      <c r="D60" s="55" t="s">
        <v>100</v>
      </c>
      <c r="E60" s="47">
        <v>1</v>
      </c>
      <c r="F60" s="47">
        <v>25</v>
      </c>
      <c r="G60" s="54">
        <v>25</v>
      </c>
      <c r="H60" s="45"/>
      <c r="I60" s="45"/>
      <c r="J60" s="47" t="s">
        <v>116</v>
      </c>
      <c r="K60" s="42"/>
      <c r="L60" s="42"/>
    </row>
    <row r="61" spans="1:12">
      <c r="A61" s="42"/>
      <c r="B61" s="50" t="s">
        <v>117</v>
      </c>
      <c r="C61" s="51" t="s">
        <v>118</v>
      </c>
      <c r="D61" s="54" t="s">
        <v>100</v>
      </c>
      <c r="E61" s="51">
        <v>2</v>
      </c>
      <c r="F61" s="52">
        <v>30</v>
      </c>
      <c r="G61" s="51">
        <v>60</v>
      </c>
      <c r="H61" s="45"/>
      <c r="I61" s="45"/>
      <c r="J61" s="47" t="s">
        <v>119</v>
      </c>
      <c r="K61" s="42"/>
      <c r="L61" s="42"/>
    </row>
    <row r="62" spans="1:12">
      <c r="A62" s="42"/>
      <c r="B62" s="55" t="s">
        <v>120</v>
      </c>
      <c r="C62" s="55"/>
      <c r="D62" s="55" t="s">
        <v>42</v>
      </c>
      <c r="E62" s="47">
        <v>5</v>
      </c>
      <c r="F62" s="47">
        <v>30</v>
      </c>
      <c r="G62" s="54">
        <v>150</v>
      </c>
      <c r="H62" s="45"/>
      <c r="I62" s="45"/>
      <c r="J62" s="55" t="s">
        <v>121</v>
      </c>
      <c r="K62" s="42"/>
      <c r="L62" s="42"/>
    </row>
    <row r="63" spans="1:12">
      <c r="A63" s="42"/>
      <c r="B63" s="50" t="s">
        <v>122</v>
      </c>
      <c r="C63" s="51" t="s">
        <v>123</v>
      </c>
      <c r="D63" s="54" t="s">
        <v>28</v>
      </c>
      <c r="E63" s="51">
        <v>1</v>
      </c>
      <c r="F63" s="52">
        <v>15</v>
      </c>
      <c r="G63" s="51">
        <v>15</v>
      </c>
      <c r="H63" s="45"/>
      <c r="I63" s="45"/>
      <c r="J63" s="47" t="s">
        <v>124</v>
      </c>
      <c r="K63" s="42"/>
      <c r="L63" s="42"/>
    </row>
    <row r="64" spans="1:12">
      <c r="A64" s="42"/>
      <c r="B64" s="50" t="s">
        <v>125</v>
      </c>
      <c r="C64" s="51" t="s">
        <v>118</v>
      </c>
      <c r="D64" s="54" t="s">
        <v>28</v>
      </c>
      <c r="E64" s="51">
        <v>2</v>
      </c>
      <c r="F64" s="52">
        <v>30</v>
      </c>
      <c r="G64" s="51">
        <v>60</v>
      </c>
      <c r="H64" s="45"/>
      <c r="I64" s="45"/>
      <c r="J64" s="47" t="s">
        <v>126</v>
      </c>
      <c r="K64" s="42"/>
      <c r="L64" s="42"/>
    </row>
    <row r="65" spans="1:12">
      <c r="A65" s="42"/>
      <c r="B65" s="50" t="s">
        <v>127</v>
      </c>
      <c r="C65" s="51"/>
      <c r="D65" s="51" t="s">
        <v>42</v>
      </c>
      <c r="E65" s="51">
        <v>1</v>
      </c>
      <c r="F65" s="52">
        <v>30</v>
      </c>
      <c r="G65" s="51">
        <v>30</v>
      </c>
      <c r="H65" s="45"/>
      <c r="I65" s="45"/>
      <c r="J65" s="44" t="s">
        <v>128</v>
      </c>
      <c r="K65" s="42"/>
      <c r="L65" s="42"/>
    </row>
    <row r="66" spans="1:12">
      <c r="A66" s="42"/>
      <c r="B66" s="43" t="s">
        <v>129</v>
      </c>
      <c r="C66" s="43"/>
      <c r="D66" s="43" t="s">
        <v>16</v>
      </c>
      <c r="E66" s="43">
        <v>1</v>
      </c>
      <c r="F66" s="43">
        <v>50</v>
      </c>
      <c r="G66" s="43">
        <v>50</v>
      </c>
      <c r="H66" s="45"/>
      <c r="I66" s="45"/>
      <c r="J66" s="44" t="s">
        <v>130</v>
      </c>
      <c r="K66" s="42"/>
      <c r="L66" s="42"/>
    </row>
    <row r="67" ht="27" spans="1:12">
      <c r="A67" s="6"/>
      <c r="B67" s="56" t="s">
        <v>131</v>
      </c>
      <c r="C67" s="56" t="s">
        <v>132</v>
      </c>
      <c r="D67" s="56" t="s">
        <v>133</v>
      </c>
      <c r="E67" s="56">
        <v>200</v>
      </c>
      <c r="F67" s="56">
        <v>5</v>
      </c>
      <c r="G67" s="56">
        <f>E67*F67</f>
        <v>1000</v>
      </c>
      <c r="H67" s="40"/>
      <c r="I67" s="40"/>
      <c r="J67" s="40"/>
      <c r="K67" s="6" t="s">
        <v>134</v>
      </c>
      <c r="L67" s="6" t="s">
        <v>135</v>
      </c>
    </row>
    <row r="68" spans="1:12">
      <c r="A68" s="42"/>
      <c r="B68" s="50" t="s">
        <v>136</v>
      </c>
      <c r="C68" s="50" t="s">
        <v>137</v>
      </c>
      <c r="D68" s="50" t="s">
        <v>16</v>
      </c>
      <c r="E68" s="50">
        <v>6</v>
      </c>
      <c r="F68" s="50">
        <v>45</v>
      </c>
      <c r="G68" s="50">
        <f>F68*E68</f>
        <v>270</v>
      </c>
      <c r="H68" s="50"/>
      <c r="I68" s="50"/>
      <c r="J68" s="50" t="s">
        <v>138</v>
      </c>
      <c r="K68" s="42" t="s">
        <v>139</v>
      </c>
      <c r="L68" s="42" t="s">
        <v>140</v>
      </c>
    </row>
    <row r="69" spans="1:12">
      <c r="A69" s="42"/>
      <c r="B69" s="50" t="s">
        <v>141</v>
      </c>
      <c r="C69" s="50"/>
      <c r="D69" s="50" t="s">
        <v>77</v>
      </c>
      <c r="E69" s="50">
        <v>2</v>
      </c>
      <c r="F69" s="50">
        <v>50</v>
      </c>
      <c r="G69" s="50">
        <f>F69*E69</f>
        <v>100</v>
      </c>
      <c r="H69" s="50"/>
      <c r="I69" s="50"/>
      <c r="J69" s="50" t="s">
        <v>138</v>
      </c>
      <c r="K69" s="42"/>
      <c r="L69" s="42"/>
    </row>
    <row r="70" spans="1:12">
      <c r="A70" s="42"/>
      <c r="B70" s="50" t="s">
        <v>142</v>
      </c>
      <c r="C70" s="50"/>
      <c r="D70" s="50" t="s">
        <v>28</v>
      </c>
      <c r="E70" s="50">
        <v>1</v>
      </c>
      <c r="F70" s="50">
        <v>35</v>
      </c>
      <c r="G70" s="50">
        <v>35</v>
      </c>
      <c r="H70" s="50"/>
      <c r="I70" s="50"/>
      <c r="J70" s="50" t="s">
        <v>138</v>
      </c>
      <c r="K70" s="42"/>
      <c r="L70" s="42"/>
    </row>
    <row r="71" spans="1:12">
      <c r="A71" s="42"/>
      <c r="B71" s="50" t="s">
        <v>143</v>
      </c>
      <c r="C71" s="50"/>
      <c r="D71" s="50" t="s">
        <v>32</v>
      </c>
      <c r="E71" s="50">
        <v>10</v>
      </c>
      <c r="F71" s="50">
        <v>15</v>
      </c>
      <c r="G71" s="50">
        <v>150</v>
      </c>
      <c r="H71" s="50"/>
      <c r="I71" s="50"/>
      <c r="J71" s="50" t="s">
        <v>138</v>
      </c>
      <c r="K71" s="42"/>
      <c r="L71" s="42"/>
    </row>
    <row r="72" spans="1:12">
      <c r="G72" s="3">
        <f>SUM(G5:G71)</f>
        <v>12315</v>
      </c>
    </row>
  </sheetData>
  <mergeCells count="17">
    <mergeCell ref="A3:I3"/>
    <mergeCell ref="J3:L3"/>
    <mergeCell ref="J14:J19"/>
    <mergeCell ref="K6:K9"/>
    <mergeCell ref="K10:K13"/>
    <mergeCell ref="K14:K19"/>
    <mergeCell ref="K20:K48"/>
    <mergeCell ref="K50:K66"/>
    <mergeCell ref="K68:K71"/>
    <mergeCell ref="L6:L9"/>
    <mergeCell ref="L10:L13"/>
    <mergeCell ref="L14:L19"/>
    <mergeCell ref="L20:L37"/>
    <mergeCell ref="L38:L47"/>
    <mergeCell ref="L50:L66"/>
    <mergeCell ref="L68:L71"/>
    <mergeCell ref="A1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石破天</dc:creator>
  <cp:lastModifiedBy>WPS_1573002941</cp:lastModifiedBy>
  <dcterms:created xsi:type="dcterms:W3CDTF">2025-06-11T04:36:00Z</dcterms:created>
  <dcterms:modified xsi:type="dcterms:W3CDTF">2026-01-14T03:19:40Z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056C2C9C3952484AAF330A47F439232F_13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