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<sst xmlns="http://schemas.openxmlformats.org/spreadsheetml/2006/main" count="161" uniqueCount="113">
  <si>
    <t>连云港市华茂绿化工程有限公司3月份月度计划物资采购询价报价单</t>
  </si>
  <si>
    <t>拟采购计划（申购单位填写）</t>
  </si>
  <si>
    <t>（实际采购情况）采购单位填写</t>
  </si>
  <si>
    <t>序号</t>
  </si>
  <si>
    <t>物品
名称</t>
  </si>
  <si>
    <t>规格
型号</t>
  </si>
  <si>
    <t>单位</t>
  </si>
  <si>
    <t>数量</t>
  </si>
  <si>
    <t>控制单价（元）</t>
  </si>
  <si>
    <t>控制总价
（元）</t>
  </si>
  <si>
    <t>单价（含运费、增值税专票）（元）</t>
  </si>
  <si>
    <t>总价（含运费、增值税专票）
（元)</t>
  </si>
  <si>
    <t>备注</t>
  </si>
  <si>
    <t>联系人电话</t>
  </si>
  <si>
    <t>大锤</t>
  </si>
  <si>
    <t>20磅</t>
  </si>
  <si>
    <t>把</t>
  </si>
  <si>
    <t>养殖</t>
  </si>
  <si>
    <t>伏广波
17768489922</t>
  </si>
  <si>
    <t>轴承润滑脂（轴承专用润滑油）</t>
  </si>
  <si>
    <t>580度（1公斤）</t>
  </si>
  <si>
    <t>盒</t>
  </si>
  <si>
    <t>梅花扳手</t>
  </si>
  <si>
    <t>开口扳手</t>
  </si>
  <si>
    <t>8寸</t>
  </si>
  <si>
    <t>直扁撬棍</t>
  </si>
  <si>
    <t>20毫米*1.15米</t>
  </si>
  <si>
    <t>根</t>
  </si>
  <si>
    <t>高压气筒</t>
  </si>
  <si>
    <t>个</t>
  </si>
  <si>
    <t>一面胶手套</t>
  </si>
  <si>
    <t>副</t>
  </si>
  <si>
    <t>带线多孔插排</t>
  </si>
  <si>
    <t>10*5孔10A</t>
  </si>
  <si>
    <t>带开关，线长1.8米</t>
  </si>
  <si>
    <t>6*5孔10A</t>
  </si>
  <si>
    <t>老虎钳</t>
  </si>
  <si>
    <t>平板拖把</t>
  </si>
  <si>
    <t>伸缩型</t>
  </si>
  <si>
    <t>大浦</t>
  </si>
  <si>
    <t>任文静
15161342669</t>
  </si>
  <si>
    <t>黑色垃圾袋</t>
  </si>
  <si>
    <t>10个/卷</t>
  </si>
  <si>
    <t>卷</t>
  </si>
  <si>
    <t>黑色塑料垃圾袋</t>
  </si>
  <si>
    <t>1米*1.2</t>
  </si>
  <si>
    <t>80公分*60</t>
  </si>
  <si>
    <t>洁厕液</t>
  </si>
  <si>
    <t>威猛/500克</t>
  </si>
  <si>
    <t>瓶</t>
  </si>
  <si>
    <t>洗手液</t>
  </si>
  <si>
    <t>草酸</t>
  </si>
  <si>
    <t>插排</t>
  </si>
  <si>
    <t>5米长/蓝白四开关</t>
  </si>
  <si>
    <t>洗衣粉</t>
  </si>
  <si>
    <t>大袋</t>
  </si>
  <si>
    <t>袋</t>
  </si>
  <si>
    <t>长毛拖把</t>
  </si>
  <si>
    <t>可拆洗</t>
  </si>
  <si>
    <t>防过充断电插座</t>
  </si>
  <si>
    <t>GN-D1010</t>
  </si>
  <si>
    <t>地刮</t>
  </si>
  <si>
    <t>垃圾包</t>
  </si>
  <si>
    <t>黄色布料</t>
  </si>
  <si>
    <t>冷不丁</t>
  </si>
  <si>
    <t>透明皂</t>
  </si>
  <si>
    <t>块</t>
  </si>
  <si>
    <t>肥皂</t>
  </si>
  <si>
    <t>一次性口罩</t>
  </si>
  <si>
    <t>牛筋乳胶手套</t>
  </si>
  <si>
    <t>付</t>
  </si>
  <si>
    <t>打药防护面罩</t>
  </si>
  <si>
    <t>高压冲洗车充电器</t>
  </si>
  <si>
    <t>2平方护套线</t>
  </si>
  <si>
    <t>米</t>
  </si>
  <si>
    <t>空开</t>
  </si>
  <si>
    <t>配电盒</t>
  </si>
  <si>
    <t>合页</t>
  </si>
  <si>
    <t>环卫</t>
  </si>
  <si>
    <t>将陈
15951259789</t>
  </si>
  <si>
    <t>消防水带</t>
  </si>
  <si>
    <t>50#</t>
  </si>
  <si>
    <t>钢丝管</t>
  </si>
  <si>
    <t>塑料管</t>
  </si>
  <si>
    <t>32#</t>
  </si>
  <si>
    <t>路锥皮</t>
  </si>
  <si>
    <t>绿地片区</t>
  </si>
  <si>
    <t>绿化</t>
  </si>
  <si>
    <t>孙银
13305135052</t>
  </si>
  <si>
    <t>小扫帚</t>
  </si>
  <si>
    <t>久和片区</t>
  </si>
  <si>
    <t>金华
15150932788</t>
  </si>
  <si>
    <t>防水涂料</t>
  </si>
  <si>
    <t>桶</t>
  </si>
  <si>
    <t>柴油机机油</t>
  </si>
  <si>
    <t>工程项目部</t>
  </si>
  <si>
    <t>取水器</t>
  </si>
  <si>
    <t>水管维修</t>
  </si>
  <si>
    <t>尤金
15366660107</t>
  </si>
  <si>
    <t>马锯</t>
  </si>
  <si>
    <t>铝芯电缆（不带铠）</t>
  </si>
  <si>
    <t>4*25</t>
  </si>
  <si>
    <t>上元公司路灯班组</t>
  </si>
  <si>
    <t>翔立</t>
  </si>
  <si>
    <t>伏胜永
18651736020</t>
  </si>
  <si>
    <t>2号电池</t>
  </si>
  <si>
    <t>1.5v</t>
  </si>
  <si>
    <t>节</t>
  </si>
  <si>
    <t>可兰素</t>
  </si>
  <si>
    <t>7号电池</t>
  </si>
  <si>
    <t>保险丝</t>
  </si>
  <si>
    <t>6a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</si>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</sst>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2" tint="-0.899929807428205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2"/>
      <name val="Arial"/>
      <charset val="0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0" fontId="4" fillId="2" borderId="1" xfId="51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4" fillId="2" borderId="1" xfId="53" applyFont="1" applyFill="1" applyBorder="1" applyAlignment="1">
      <alignment horizontal="center" vertical="center"/>
    </xf>
    <xf numFmtId="0" fontId="4" fillId="2" borderId="1" xfId="54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22" fontId="4" fillId="2" borderId="1" xfId="5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7" xfId="52"/>
    <cellStyle name="常规 8" xfId="53"/>
    <cellStyle name="常规 6" xfId="54"/>
    <cellStyle name="样式 1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topLeftCell="A43" workbookViewId="0">
      <selection activeCell="C33" sqref="C33"/>
    </sheetView>
  </sheetViews>
  <sheetFormatPr defaultColWidth="9.64166666666667" defaultRowHeight="13.5"/>
  <cols>
    <col min="1" max="1" width="6.25" style="2" customWidth="1"/>
    <col min="2" max="2" width="20.375" style="3" customWidth="1"/>
    <col min="3" max="3" width="21.25" style="3" customWidth="1"/>
    <col min="4" max="4" width="7.625" style="3" customWidth="1"/>
    <col min="5" max="5" width="7.375" style="3" customWidth="1"/>
    <col min="6" max="6" width="7.875" style="3" customWidth="1"/>
    <col min="7" max="8" width="10.625" style="3" customWidth="1"/>
    <col min="9" max="9" width="12.875" style="3" customWidth="1"/>
    <col min="10" max="10" width="33.125" style="3" customWidth="1"/>
    <col min="11" max="11" width="14.125" style="3" customWidth="1"/>
    <col min="12" max="12" width="14" style="3" customWidth="1"/>
    <col min="13" max="14" width="9.64166666666667" style="3"/>
    <col min="15" max="15" width="12.625" style="3"/>
    <col min="16" max="16384" width="9.64166666666667" style="3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 t="s">
        <v>1</v>
      </c>
      <c r="B3" s="6"/>
      <c r="C3" s="6"/>
      <c r="D3" s="6"/>
      <c r="E3" s="6"/>
      <c r="F3" s="6"/>
      <c r="G3" s="6"/>
      <c r="H3" s="6"/>
      <c r="I3" s="6"/>
      <c r="J3" s="6" t="s">
        <v>2</v>
      </c>
      <c r="K3" s="6"/>
      <c r="L3" s="6"/>
    </row>
    <row r="4" ht="44" customHeight="1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8" t="s">
        <v>12</v>
      </c>
      <c r="K4" s="7" t="s">
        <v>6</v>
      </c>
      <c r="L4" s="7" t="s">
        <v>13</v>
      </c>
    </row>
    <row r="5" s="1" customFormat="1" ht="14.25" spans="1:12">
      <c r="A5" s="9">
        <v>1</v>
      </c>
      <c r="B5" s="10" t="s">
        <v>14</v>
      </c>
      <c r="C5" s="11" t="s">
        <v>15</v>
      </c>
      <c r="D5" s="12" t="s">
        <v>16</v>
      </c>
      <c r="E5" s="13">
        <v>1</v>
      </c>
      <c r="F5" s="14">
        <v>70</v>
      </c>
      <c r="G5" s="15">
        <f t="shared" ref="G5:G11" si="0">E5*F5</f>
        <v>70</v>
      </c>
      <c r="H5" s="16"/>
      <c r="I5" s="17"/>
      <c r="J5" s="18"/>
      <c r="K5" s="9" t="s">
        <v>17</v>
      </c>
      <c r="L5" s="9" t="s">
        <v>18</v>
      </c>
    </row>
    <row r="6" s="1" customFormat="1" ht="28.5" spans="1:12">
      <c r="A6" s="9">
        <v>2</v>
      </c>
      <c r="B6" s="10" t="s">
        <v>19</v>
      </c>
      <c r="C6" s="11" t="s">
        <v>20</v>
      </c>
      <c r="D6" s="12" t="s">
        <v>21</v>
      </c>
      <c r="E6" s="13">
        <v>1</v>
      </c>
      <c r="F6" s="14">
        <v>50</v>
      </c>
      <c r="G6" s="15">
        <f t="shared" si="0"/>
        <v>50</v>
      </c>
      <c r="H6" s="16"/>
      <c r="I6" s="17"/>
      <c r="J6" s="18"/>
      <c r="K6" s="9"/>
      <c r="L6" s="9"/>
    </row>
    <row r="7" s="1" customFormat="1" ht="14.25" spans="1:12">
      <c r="A7" s="9">
        <v>3</v>
      </c>
      <c r="B7" s="10" t="s">
        <v>22</v>
      </c>
      <c r="C7" s="11">
        <v>24</v>
      </c>
      <c r="D7" s="12" t="s">
        <v>16</v>
      </c>
      <c r="E7" s="13">
        <v>1</v>
      </c>
      <c r="F7" s="14">
        <v>12</v>
      </c>
      <c r="G7" s="15">
        <f t="shared" si="0"/>
        <v>12</v>
      </c>
      <c r="H7" s="16"/>
      <c r="I7" s="17"/>
      <c r="J7" s="18"/>
      <c r="K7" s="9"/>
      <c r="L7" s="9"/>
    </row>
    <row r="8" s="1" customFormat="1" ht="14.25" spans="1:12">
      <c r="A8" s="9">
        <v>4</v>
      </c>
      <c r="B8" s="10" t="s">
        <v>22</v>
      </c>
      <c r="C8" s="11">
        <v>27</v>
      </c>
      <c r="D8" s="12" t="s">
        <v>16</v>
      </c>
      <c r="E8" s="13">
        <v>1</v>
      </c>
      <c r="F8" s="14">
        <v>12</v>
      </c>
      <c r="G8" s="15">
        <f t="shared" si="0"/>
        <v>12</v>
      </c>
      <c r="H8" s="16"/>
      <c r="I8" s="17"/>
      <c r="J8" s="18"/>
      <c r="K8" s="9"/>
      <c r="L8" s="9"/>
    </row>
    <row r="9" s="1" customFormat="1" ht="14.25" spans="1:12">
      <c r="A9" s="9">
        <v>5</v>
      </c>
      <c r="B9" s="10" t="s">
        <v>23</v>
      </c>
      <c r="C9" s="11" t="s">
        <v>24</v>
      </c>
      <c r="D9" s="12" t="s">
        <v>16</v>
      </c>
      <c r="E9" s="13">
        <v>2</v>
      </c>
      <c r="F9" s="14">
        <v>22</v>
      </c>
      <c r="G9" s="15">
        <f t="shared" si="0"/>
        <v>44</v>
      </c>
      <c r="H9" s="16"/>
      <c r="I9" s="17"/>
      <c r="J9" s="18"/>
      <c r="K9" s="9"/>
      <c r="L9" s="9"/>
    </row>
    <row r="10" s="1" customFormat="1" ht="14.25" spans="1:12">
      <c r="A10" s="9">
        <v>6</v>
      </c>
      <c r="B10" s="10" t="s">
        <v>25</v>
      </c>
      <c r="C10" s="19" t="s">
        <v>26</v>
      </c>
      <c r="D10" s="12" t="s">
        <v>27</v>
      </c>
      <c r="E10" s="13">
        <v>1</v>
      </c>
      <c r="F10" s="14">
        <v>50</v>
      </c>
      <c r="G10" s="15">
        <f t="shared" si="0"/>
        <v>50</v>
      </c>
      <c r="H10" s="16"/>
      <c r="I10" s="17"/>
      <c r="J10" s="18"/>
      <c r="K10" s="9"/>
      <c r="L10" s="9"/>
    </row>
    <row r="11" s="1" customFormat="1" ht="14.25" spans="1:12">
      <c r="A11" s="9">
        <v>7</v>
      </c>
      <c r="B11" s="10" t="s">
        <v>28</v>
      </c>
      <c r="C11" s="19"/>
      <c r="D11" s="12" t="s">
        <v>29</v>
      </c>
      <c r="E11" s="13">
        <v>1</v>
      </c>
      <c r="F11" s="14">
        <v>30</v>
      </c>
      <c r="G11" s="15">
        <f t="shared" si="0"/>
        <v>30</v>
      </c>
      <c r="H11" s="16"/>
      <c r="I11" s="17"/>
      <c r="J11" s="18"/>
      <c r="K11" s="9"/>
      <c r="L11" s="9"/>
    </row>
    <row r="12" s="1" customFormat="1" ht="14.25" spans="1:12">
      <c r="A12" s="9">
        <v>8</v>
      </c>
      <c r="B12" s="10" t="s">
        <v>30</v>
      </c>
      <c r="C12" s="11"/>
      <c r="D12" s="12" t="s">
        <v>31</v>
      </c>
      <c r="E12" s="13">
        <v>50</v>
      </c>
      <c r="F12" s="14">
        <v>2</v>
      </c>
      <c r="G12" s="15">
        <v>100</v>
      </c>
      <c r="H12" s="16"/>
      <c r="I12" s="17"/>
      <c r="J12" s="18"/>
      <c r="K12" s="9"/>
      <c r="L12" s="9"/>
    </row>
    <row r="13" s="1" customFormat="1" ht="14.25" spans="1:12">
      <c r="A13" s="9">
        <v>9</v>
      </c>
      <c r="B13" s="16" t="s">
        <v>32</v>
      </c>
      <c r="C13" s="16" t="s">
        <v>33</v>
      </c>
      <c r="D13" s="16" t="s">
        <v>29</v>
      </c>
      <c r="E13" s="13">
        <v>1</v>
      </c>
      <c r="F13" s="14">
        <v>90</v>
      </c>
      <c r="G13" s="15">
        <v>90</v>
      </c>
      <c r="H13" s="20"/>
      <c r="I13" s="17"/>
      <c r="J13" s="21" t="s">
        <v>34</v>
      </c>
      <c r="K13" s="9"/>
      <c r="L13" s="9"/>
    </row>
    <row r="14" s="1" customFormat="1" ht="14.25" spans="1:12">
      <c r="A14" s="9">
        <v>10</v>
      </c>
      <c r="B14" s="16" t="s">
        <v>32</v>
      </c>
      <c r="C14" s="16" t="s">
        <v>35</v>
      </c>
      <c r="D14" s="16" t="s">
        <v>29</v>
      </c>
      <c r="E14" s="13">
        <v>2</v>
      </c>
      <c r="F14" s="14">
        <v>70</v>
      </c>
      <c r="G14" s="15">
        <v>140</v>
      </c>
      <c r="H14" s="20"/>
      <c r="I14" s="17"/>
      <c r="J14" s="16" t="s">
        <v>34</v>
      </c>
      <c r="K14" s="9"/>
      <c r="L14" s="9"/>
    </row>
    <row r="15" s="1" customFormat="1" ht="14.25" spans="1:12">
      <c r="A15" s="9">
        <v>11</v>
      </c>
      <c r="B15" s="16" t="s">
        <v>36</v>
      </c>
      <c r="C15" s="16" t="s">
        <v>24</v>
      </c>
      <c r="D15" s="16" t="s">
        <v>16</v>
      </c>
      <c r="E15" s="13">
        <v>1</v>
      </c>
      <c r="F15" s="14">
        <v>30</v>
      </c>
      <c r="G15" s="15">
        <v>30</v>
      </c>
      <c r="H15" s="16"/>
      <c r="I15" s="17"/>
      <c r="J15" s="17"/>
      <c r="K15" s="9"/>
      <c r="L15" s="9"/>
    </row>
    <row r="16" s="1" customFormat="1" spans="1:12">
      <c r="A16" s="22">
        <v>12</v>
      </c>
      <c r="B16" s="23" t="s">
        <v>37</v>
      </c>
      <c r="C16" s="23" t="s">
        <v>38</v>
      </c>
      <c r="D16" s="23" t="s">
        <v>16</v>
      </c>
      <c r="E16" s="23">
        <v>5</v>
      </c>
      <c r="F16" s="23">
        <v>30</v>
      </c>
      <c r="G16" s="24">
        <v>150</v>
      </c>
      <c r="H16" s="25"/>
      <c r="I16" s="25"/>
      <c r="J16" s="25"/>
      <c r="K16" s="22" t="s">
        <v>39</v>
      </c>
      <c r="L16" s="22" t="s">
        <v>40</v>
      </c>
    </row>
    <row r="17" s="1" customFormat="1" spans="1:12">
      <c r="A17" s="22">
        <v>13</v>
      </c>
      <c r="B17" s="23" t="s">
        <v>41</v>
      </c>
      <c r="C17" s="26" t="s">
        <v>42</v>
      </c>
      <c r="D17" s="27" t="s">
        <v>43</v>
      </c>
      <c r="E17" s="26">
        <v>20</v>
      </c>
      <c r="F17" s="27">
        <v>10</v>
      </c>
      <c r="G17" s="24">
        <f t="shared" ref="G17:G20" si="1">E17*F17</f>
        <v>200</v>
      </c>
      <c r="H17" s="25"/>
      <c r="I17" s="25"/>
      <c r="J17" s="25"/>
      <c r="K17" s="22"/>
      <c r="L17" s="22"/>
    </row>
    <row r="18" s="1" customFormat="1" ht="14.25" spans="1:12">
      <c r="A18" s="22">
        <v>14</v>
      </c>
      <c r="B18" s="23" t="s">
        <v>44</v>
      </c>
      <c r="C18" s="28" t="s">
        <v>45</v>
      </c>
      <c r="D18" s="28" t="s">
        <v>29</v>
      </c>
      <c r="E18" s="28">
        <v>400</v>
      </c>
      <c r="F18" s="28">
        <v>0.6</v>
      </c>
      <c r="G18" s="29">
        <f t="shared" si="1"/>
        <v>240</v>
      </c>
      <c r="H18" s="25"/>
      <c r="I18" s="25"/>
      <c r="J18" s="25"/>
      <c r="K18" s="22"/>
      <c r="L18" s="22"/>
    </row>
    <row r="19" s="1" customFormat="1" ht="14.25" spans="1:12">
      <c r="A19" s="22">
        <v>15</v>
      </c>
      <c r="B19" s="23" t="s">
        <v>44</v>
      </c>
      <c r="C19" s="28" t="s">
        <v>46</v>
      </c>
      <c r="D19" s="28" t="s">
        <v>29</v>
      </c>
      <c r="E19" s="28">
        <v>200</v>
      </c>
      <c r="F19" s="28">
        <v>0.3</v>
      </c>
      <c r="G19" s="29">
        <f t="shared" si="1"/>
        <v>60</v>
      </c>
      <c r="H19" s="25"/>
      <c r="I19" s="25"/>
      <c r="J19" s="25"/>
      <c r="K19" s="22"/>
      <c r="L19" s="22"/>
    </row>
    <row r="20" s="1" customFormat="1" ht="14.25" spans="1:12">
      <c r="A20" s="22">
        <v>16</v>
      </c>
      <c r="B20" s="23" t="s">
        <v>47</v>
      </c>
      <c r="C20" s="23" t="s">
        <v>48</v>
      </c>
      <c r="D20" s="23" t="s">
        <v>49</v>
      </c>
      <c r="E20" s="23">
        <v>20</v>
      </c>
      <c r="F20" s="23">
        <v>10</v>
      </c>
      <c r="G20" s="29">
        <f t="shared" si="1"/>
        <v>200</v>
      </c>
      <c r="H20" s="25"/>
      <c r="I20" s="25"/>
      <c r="J20" s="25"/>
      <c r="K20" s="22"/>
      <c r="L20" s="22"/>
    </row>
    <row r="21" s="1" customFormat="1" ht="14.25" spans="1:12">
      <c r="A21" s="22">
        <v>17</v>
      </c>
      <c r="B21" s="30" t="s">
        <v>50</v>
      </c>
      <c r="C21" s="23"/>
      <c r="D21" s="23" t="s">
        <v>49</v>
      </c>
      <c r="E21" s="23">
        <v>5</v>
      </c>
      <c r="F21" s="23">
        <v>10</v>
      </c>
      <c r="G21" s="29">
        <v>50</v>
      </c>
      <c r="H21" s="25"/>
      <c r="I21" s="25"/>
      <c r="J21" s="25"/>
      <c r="K21" s="22"/>
      <c r="L21" s="22"/>
    </row>
    <row r="22" s="1" customFormat="1" ht="14.25" spans="1:12">
      <c r="A22" s="22">
        <v>18</v>
      </c>
      <c r="B22" s="30" t="s">
        <v>51</v>
      </c>
      <c r="C22" s="23"/>
      <c r="D22" s="23" t="s">
        <v>49</v>
      </c>
      <c r="E22" s="23">
        <v>10</v>
      </c>
      <c r="F22" s="23">
        <v>15</v>
      </c>
      <c r="G22" s="29">
        <f t="shared" ref="G22:G26" si="2">E22*F22</f>
        <v>150</v>
      </c>
      <c r="H22" s="25"/>
      <c r="I22" s="25"/>
      <c r="J22" s="25"/>
      <c r="K22" s="22"/>
      <c r="L22" s="22"/>
    </row>
    <row r="23" s="1" customFormat="1" ht="14.25" spans="1:12">
      <c r="A23" s="22">
        <v>19</v>
      </c>
      <c r="B23" s="31" t="s">
        <v>52</v>
      </c>
      <c r="C23" s="31" t="s">
        <v>53</v>
      </c>
      <c r="D23" s="31" t="s">
        <v>29</v>
      </c>
      <c r="E23" s="32">
        <v>4</v>
      </c>
      <c r="F23" s="32">
        <v>30</v>
      </c>
      <c r="G23" s="29">
        <f t="shared" si="2"/>
        <v>120</v>
      </c>
      <c r="H23" s="25"/>
      <c r="I23" s="25"/>
      <c r="J23" s="25"/>
      <c r="K23" s="22"/>
      <c r="L23" s="22"/>
    </row>
    <row r="24" s="1" customFormat="1" ht="14.25" spans="1:12">
      <c r="A24" s="22">
        <v>20</v>
      </c>
      <c r="B24" s="31" t="s">
        <v>54</v>
      </c>
      <c r="C24" s="31" t="s">
        <v>55</v>
      </c>
      <c r="D24" s="31" t="s">
        <v>56</v>
      </c>
      <c r="E24" s="32">
        <v>10</v>
      </c>
      <c r="F24" s="32">
        <v>16</v>
      </c>
      <c r="G24" s="29">
        <f t="shared" si="2"/>
        <v>160</v>
      </c>
      <c r="H24" s="25"/>
      <c r="I24" s="25"/>
      <c r="J24" s="25"/>
      <c r="K24" s="22"/>
      <c r="L24" s="22"/>
    </row>
    <row r="25" s="1" customFormat="1" ht="14.25" spans="1:12">
      <c r="A25" s="22">
        <v>21</v>
      </c>
      <c r="B25" s="26" t="s">
        <v>57</v>
      </c>
      <c r="C25" s="26"/>
      <c r="D25" s="23" t="s">
        <v>16</v>
      </c>
      <c r="E25" s="33">
        <v>5</v>
      </c>
      <c r="F25" s="23">
        <v>15</v>
      </c>
      <c r="G25" s="29">
        <f t="shared" si="2"/>
        <v>75</v>
      </c>
      <c r="H25" s="25"/>
      <c r="I25" s="25"/>
      <c r="J25" s="25"/>
      <c r="K25" s="22"/>
      <c r="L25" s="22"/>
    </row>
    <row r="26" s="1" customFormat="1" ht="14.25" spans="1:12">
      <c r="A26" s="22">
        <v>22</v>
      </c>
      <c r="B26" s="26" t="s">
        <v>37</v>
      </c>
      <c r="C26" s="26" t="s">
        <v>58</v>
      </c>
      <c r="D26" s="27" t="s">
        <v>16</v>
      </c>
      <c r="E26" s="26">
        <v>5</v>
      </c>
      <c r="F26" s="27">
        <v>25</v>
      </c>
      <c r="G26" s="29">
        <f t="shared" si="2"/>
        <v>125</v>
      </c>
      <c r="H26" s="25"/>
      <c r="I26" s="25"/>
      <c r="J26" s="25"/>
      <c r="K26" s="22"/>
      <c r="L26" s="22"/>
    </row>
    <row r="27" s="1" customFormat="1" spans="1:12">
      <c r="A27" s="22">
        <v>23</v>
      </c>
      <c r="B27" s="26" t="s">
        <v>59</v>
      </c>
      <c r="C27" s="26" t="s">
        <v>60</v>
      </c>
      <c r="D27" s="27" t="s">
        <v>29</v>
      </c>
      <c r="E27" s="26">
        <v>5</v>
      </c>
      <c r="F27" s="27">
        <v>60</v>
      </c>
      <c r="G27" s="24">
        <v>300</v>
      </c>
      <c r="H27" s="25"/>
      <c r="I27" s="25"/>
      <c r="J27" s="25"/>
      <c r="K27" s="22"/>
      <c r="L27" s="22"/>
    </row>
    <row r="28" s="1" customFormat="1" spans="1:12">
      <c r="A28" s="22">
        <v>24</v>
      </c>
      <c r="B28" s="26" t="s">
        <v>61</v>
      </c>
      <c r="C28" s="26"/>
      <c r="D28" s="27" t="s">
        <v>16</v>
      </c>
      <c r="E28" s="26">
        <v>3</v>
      </c>
      <c r="F28" s="27">
        <v>30</v>
      </c>
      <c r="G28" s="24">
        <v>90</v>
      </c>
      <c r="H28" s="25"/>
      <c r="I28" s="25"/>
      <c r="J28" s="25"/>
      <c r="K28" s="22"/>
      <c r="L28" s="22"/>
    </row>
    <row r="29" s="1" customFormat="1" spans="1:12">
      <c r="A29" s="22">
        <v>25</v>
      </c>
      <c r="B29" s="33" t="s">
        <v>62</v>
      </c>
      <c r="C29" s="33" t="s">
        <v>63</v>
      </c>
      <c r="D29" s="33" t="s">
        <v>29</v>
      </c>
      <c r="E29" s="33">
        <v>10</v>
      </c>
      <c r="F29" s="33">
        <v>8</v>
      </c>
      <c r="G29" s="24">
        <v>80</v>
      </c>
      <c r="H29" s="25"/>
      <c r="I29" s="25"/>
      <c r="J29" s="25"/>
      <c r="K29" s="22"/>
      <c r="L29" s="22"/>
    </row>
    <row r="30" s="1" customFormat="1" spans="1:12">
      <c r="A30" s="22">
        <v>26</v>
      </c>
      <c r="B30" s="33" t="s">
        <v>64</v>
      </c>
      <c r="C30" s="33"/>
      <c r="D30" s="33" t="s">
        <v>21</v>
      </c>
      <c r="E30" s="33">
        <v>2</v>
      </c>
      <c r="F30" s="33">
        <v>20</v>
      </c>
      <c r="G30" s="24">
        <v>40</v>
      </c>
      <c r="H30" s="25"/>
      <c r="I30" s="25"/>
      <c r="J30" s="25"/>
      <c r="K30" s="22"/>
      <c r="L30" s="22"/>
    </row>
    <row r="31" s="1" customFormat="1" spans="1:12">
      <c r="A31" s="22">
        <v>27</v>
      </c>
      <c r="B31" s="33" t="s">
        <v>65</v>
      </c>
      <c r="C31" s="33"/>
      <c r="D31" s="33" t="s">
        <v>66</v>
      </c>
      <c r="E31" s="33">
        <v>5</v>
      </c>
      <c r="F31" s="33">
        <v>10</v>
      </c>
      <c r="G31" s="24">
        <f t="shared" ref="G31:G35" si="3">E31*F31</f>
        <v>50</v>
      </c>
      <c r="H31" s="34"/>
      <c r="I31" s="25"/>
      <c r="J31" s="25"/>
      <c r="K31" s="22"/>
      <c r="L31" s="22"/>
    </row>
    <row r="32" s="1" customFormat="1" spans="1:12">
      <c r="A32" s="22">
        <v>28</v>
      </c>
      <c r="B32" s="33" t="s">
        <v>67</v>
      </c>
      <c r="C32" s="33"/>
      <c r="D32" s="33" t="s">
        <v>66</v>
      </c>
      <c r="E32" s="33">
        <v>10</v>
      </c>
      <c r="F32" s="33">
        <v>10</v>
      </c>
      <c r="G32" s="24">
        <f t="shared" si="3"/>
        <v>100</v>
      </c>
      <c r="H32" s="34"/>
      <c r="I32" s="25"/>
      <c r="J32" s="25"/>
      <c r="K32" s="22"/>
      <c r="L32" s="22"/>
    </row>
    <row r="33" s="1" customFormat="1" spans="1:12">
      <c r="A33" s="22">
        <v>29</v>
      </c>
      <c r="B33" s="33" t="s">
        <v>68</v>
      </c>
      <c r="C33" s="33"/>
      <c r="D33" s="33" t="s">
        <v>29</v>
      </c>
      <c r="E33" s="33">
        <v>600</v>
      </c>
      <c r="F33" s="33">
        <v>1.5</v>
      </c>
      <c r="G33" s="24">
        <f t="shared" si="3"/>
        <v>900</v>
      </c>
      <c r="H33" s="34"/>
      <c r="I33" s="25"/>
      <c r="J33" s="25"/>
      <c r="K33" s="22"/>
      <c r="L33" s="22"/>
    </row>
    <row r="34" s="1" customFormat="1" spans="1:12">
      <c r="A34" s="22">
        <v>30</v>
      </c>
      <c r="B34" s="33" t="s">
        <v>69</v>
      </c>
      <c r="C34" s="33"/>
      <c r="D34" s="33" t="s">
        <v>70</v>
      </c>
      <c r="E34" s="33">
        <v>50</v>
      </c>
      <c r="F34" s="33">
        <v>15</v>
      </c>
      <c r="G34" s="24">
        <f t="shared" si="3"/>
        <v>750</v>
      </c>
      <c r="H34" s="34"/>
      <c r="I34" s="25"/>
      <c r="J34" s="25"/>
      <c r="K34" s="22"/>
      <c r="L34" s="22"/>
    </row>
    <row r="35" customFormat="1" spans="1:12">
      <c r="A35" s="22">
        <v>31</v>
      </c>
      <c r="B35" s="33" t="s">
        <v>71</v>
      </c>
      <c r="C35" s="33"/>
      <c r="D35" s="33" t="s">
        <v>29</v>
      </c>
      <c r="E35" s="33">
        <v>50</v>
      </c>
      <c r="F35" s="33">
        <v>20</v>
      </c>
      <c r="G35" s="24">
        <f t="shared" si="3"/>
        <v>1000</v>
      </c>
      <c r="H35" s="34"/>
      <c r="I35" s="35"/>
      <c r="J35" s="36"/>
      <c r="K35" s="22"/>
      <c r="L35" s="22"/>
    </row>
    <row r="36" customFormat="1" spans="1:12">
      <c r="A36" s="22">
        <v>32</v>
      </c>
      <c r="B36" s="37" t="s">
        <v>72</v>
      </c>
      <c r="C36" s="33"/>
      <c r="D36" s="37" t="s">
        <v>29</v>
      </c>
      <c r="E36" s="33">
        <v>2</v>
      </c>
      <c r="F36" s="33">
        <v>100</v>
      </c>
      <c r="G36" s="24">
        <v>200</v>
      </c>
      <c r="H36" s="35"/>
      <c r="I36" s="35"/>
      <c r="J36" s="36"/>
      <c r="K36" s="22"/>
      <c r="L36" s="22"/>
    </row>
    <row r="37" customFormat="1" spans="1:12">
      <c r="A37" s="22">
        <v>33</v>
      </c>
      <c r="B37" s="37" t="s">
        <v>73</v>
      </c>
      <c r="C37" s="33"/>
      <c r="D37" s="37" t="s">
        <v>74</v>
      </c>
      <c r="E37" s="33">
        <v>40</v>
      </c>
      <c r="F37" s="33">
        <v>5</v>
      </c>
      <c r="G37" s="24">
        <v>200</v>
      </c>
      <c r="H37" s="35"/>
      <c r="I37" s="35"/>
      <c r="J37" s="36"/>
      <c r="K37" s="22"/>
      <c r="L37" s="22"/>
    </row>
    <row r="38" customFormat="1" spans="1:12">
      <c r="A38" s="22">
        <v>34</v>
      </c>
      <c r="B38" s="37" t="s">
        <v>75</v>
      </c>
      <c r="C38" s="33"/>
      <c r="D38" s="37" t="s">
        <v>29</v>
      </c>
      <c r="E38" s="33">
        <v>2</v>
      </c>
      <c r="F38" s="33">
        <v>50</v>
      </c>
      <c r="G38" s="24">
        <v>100</v>
      </c>
      <c r="H38" s="35"/>
      <c r="I38" s="35"/>
      <c r="J38" s="36"/>
      <c r="K38" s="22"/>
      <c r="L38" s="22"/>
    </row>
    <row r="39" customFormat="1" spans="1:12">
      <c r="A39" s="22">
        <v>35</v>
      </c>
      <c r="B39" s="37" t="s">
        <v>76</v>
      </c>
      <c r="C39" s="33"/>
      <c r="D39" s="37" t="s">
        <v>29</v>
      </c>
      <c r="E39" s="33">
        <v>1</v>
      </c>
      <c r="F39" s="33">
        <v>80</v>
      </c>
      <c r="G39" s="24">
        <v>80</v>
      </c>
      <c r="H39" s="35"/>
      <c r="I39" s="35"/>
      <c r="J39" s="36"/>
      <c r="K39" s="22"/>
      <c r="L39" s="22"/>
    </row>
    <row r="40" ht="15" spans="1:12">
      <c r="A40" s="9">
        <v>36</v>
      </c>
      <c r="B40" s="38" t="s">
        <v>77</v>
      </c>
      <c r="C40" s="39"/>
      <c r="D40" s="40" t="s">
        <v>29</v>
      </c>
      <c r="E40" s="40">
        <v>3</v>
      </c>
      <c r="F40" s="40">
        <v>6</v>
      </c>
      <c r="G40" s="40">
        <v>18</v>
      </c>
      <c r="H40" s="41"/>
      <c r="I40" s="41"/>
      <c r="J40" s="42"/>
      <c r="K40" s="43" t="s">
        <v>78</v>
      </c>
      <c r="L40" s="43" t="s">
        <v>79</v>
      </c>
    </row>
    <row r="41" ht="15" spans="1:12">
      <c r="A41" s="9">
        <v>37</v>
      </c>
      <c r="B41" s="38" t="s">
        <v>80</v>
      </c>
      <c r="C41" s="39" t="s">
        <v>81</v>
      </c>
      <c r="D41" s="40" t="s">
        <v>43</v>
      </c>
      <c r="E41" s="40">
        <v>180</v>
      </c>
      <c r="F41" s="40">
        <v>1</v>
      </c>
      <c r="G41" s="40">
        <v>180</v>
      </c>
      <c r="H41" s="41"/>
      <c r="I41" s="41"/>
      <c r="J41" s="42"/>
      <c r="K41" s="43"/>
      <c r="L41" s="43"/>
    </row>
    <row r="42" ht="15" spans="1:12">
      <c r="A42" s="9">
        <v>38</v>
      </c>
      <c r="B42" s="38" t="s">
        <v>82</v>
      </c>
      <c r="C42" s="39">
        <v>55</v>
      </c>
      <c r="D42" s="40" t="s">
        <v>74</v>
      </c>
      <c r="E42" s="40">
        <v>20</v>
      </c>
      <c r="F42" s="40">
        <v>11</v>
      </c>
      <c r="G42" s="40">
        <v>220</v>
      </c>
      <c r="H42" s="41"/>
      <c r="I42" s="41"/>
      <c r="J42" s="42"/>
      <c r="K42" s="43"/>
      <c r="L42" s="43"/>
    </row>
    <row r="43" ht="14.25" spans="1:12">
      <c r="A43" s="9">
        <v>39</v>
      </c>
      <c r="B43" s="44" t="s">
        <v>83</v>
      </c>
      <c r="C43" s="44" t="s">
        <v>84</v>
      </c>
      <c r="D43" s="44" t="s">
        <v>43</v>
      </c>
      <c r="E43" s="44">
        <v>240</v>
      </c>
      <c r="F43" s="44">
        <v>1</v>
      </c>
      <c r="G43" s="40">
        <v>240</v>
      </c>
      <c r="H43" s="41"/>
      <c r="I43" s="41"/>
      <c r="J43" s="42"/>
      <c r="K43" s="43"/>
      <c r="L43" s="43"/>
    </row>
    <row r="44" ht="27" spans="1:12">
      <c r="A44" s="22">
        <v>40</v>
      </c>
      <c r="B44" s="45" t="s">
        <v>85</v>
      </c>
      <c r="C44" s="45"/>
      <c r="D44" s="46" t="s">
        <v>29</v>
      </c>
      <c r="E44" s="46">
        <v>100</v>
      </c>
      <c r="F44" s="46">
        <v>0.7</v>
      </c>
      <c r="G44" s="46">
        <f>F44*E44</f>
        <v>70</v>
      </c>
      <c r="H44" s="35"/>
      <c r="I44" s="35"/>
      <c r="J44" s="47" t="s">
        <v>86</v>
      </c>
      <c r="K44" s="48" t="s">
        <v>87</v>
      </c>
      <c r="L44" s="49" t="s">
        <v>88</v>
      </c>
    </row>
    <row r="45" spans="1:12">
      <c r="A45" s="22">
        <v>41</v>
      </c>
      <c r="B45" s="23" t="s">
        <v>89</v>
      </c>
      <c r="C45" s="50"/>
      <c r="D45" s="23" t="s">
        <v>16</v>
      </c>
      <c r="E45" s="23">
        <v>4</v>
      </c>
      <c r="F45" s="23">
        <v>20</v>
      </c>
      <c r="G45" s="51">
        <f>F45*E45</f>
        <v>80</v>
      </c>
      <c r="H45" s="35"/>
      <c r="I45" s="35"/>
      <c r="J45" s="47" t="s">
        <v>90</v>
      </c>
      <c r="K45" s="48"/>
      <c r="L45" s="49" t="s">
        <v>91</v>
      </c>
    </row>
    <row r="46" spans="1:12">
      <c r="A46" s="22">
        <v>42</v>
      </c>
      <c r="B46" s="23" t="s">
        <v>92</v>
      </c>
      <c r="C46" s="50"/>
      <c r="D46" s="51" t="s">
        <v>93</v>
      </c>
      <c r="E46" s="23">
        <v>3</v>
      </c>
      <c r="F46" s="23">
        <v>280</v>
      </c>
      <c r="G46" s="51">
        <f>F46*E46</f>
        <v>840</v>
      </c>
      <c r="H46" s="35"/>
      <c r="I46" s="35"/>
      <c r="J46" s="47"/>
      <c r="K46" s="48"/>
      <c r="L46" s="49"/>
    </row>
    <row r="47" spans="1:12">
      <c r="A47" s="22">
        <v>43</v>
      </c>
      <c r="B47" s="52" t="s">
        <v>94</v>
      </c>
      <c r="C47" s="52"/>
      <c r="D47" s="52" t="s">
        <v>93</v>
      </c>
      <c r="E47" s="52">
        <v>1</v>
      </c>
      <c r="F47" s="52">
        <v>300</v>
      </c>
      <c r="G47" s="51">
        <f>F47*E47</f>
        <v>300</v>
      </c>
      <c r="H47" s="35"/>
      <c r="I47" s="35"/>
      <c r="J47" s="53" t="s">
        <v>95</v>
      </c>
      <c r="K47" s="48"/>
      <c r="L47" s="49"/>
    </row>
    <row r="48" ht="23" customHeight="1" spans="1:12">
      <c r="A48" s="22">
        <v>44</v>
      </c>
      <c r="B48" s="46" t="s">
        <v>96</v>
      </c>
      <c r="C48" s="45">
        <v>25</v>
      </c>
      <c r="D48" s="46" t="s">
        <v>29</v>
      </c>
      <c r="E48" s="46">
        <v>30</v>
      </c>
      <c r="F48" s="45">
        <v>20</v>
      </c>
      <c r="G48" s="45">
        <f>SUM(E48*F48)</f>
        <v>600</v>
      </c>
      <c r="H48" s="35"/>
      <c r="I48" s="35"/>
      <c r="J48" s="53" t="s">
        <v>97</v>
      </c>
      <c r="K48" s="48"/>
      <c r="L48" s="49" t="s">
        <v>98</v>
      </c>
    </row>
    <row r="49" ht="23" customHeight="1" spans="1:12">
      <c r="A49" s="22">
        <v>45</v>
      </c>
      <c r="B49" s="46" t="s">
        <v>99</v>
      </c>
      <c r="C49" s="45"/>
      <c r="D49" s="46" t="s">
        <v>16</v>
      </c>
      <c r="E49" s="46">
        <v>1</v>
      </c>
      <c r="F49" s="45">
        <v>500</v>
      </c>
      <c r="G49" s="45">
        <v>500</v>
      </c>
      <c r="H49" s="35"/>
      <c r="I49" s="35"/>
      <c r="J49" s="53"/>
      <c r="K49" s="48"/>
      <c r="L49" s="49"/>
    </row>
    <row r="50" ht="14.25" spans="1:12">
      <c r="A50" s="9">
        <v>46</v>
      </c>
      <c r="B50" s="54" t="s">
        <v>100</v>
      </c>
      <c r="C50" s="54" t="s">
        <v>101</v>
      </c>
      <c r="D50" s="54" t="s">
        <v>74</v>
      </c>
      <c r="E50" s="54">
        <v>300</v>
      </c>
      <c r="F50" s="54">
        <v>15</v>
      </c>
      <c r="G50" s="54">
        <f>E50*F50</f>
        <v>4500</v>
      </c>
      <c r="H50" s="54"/>
      <c r="I50" s="54"/>
      <c r="J50" s="54" t="s">
        <v>102</v>
      </c>
      <c r="K50" s="43" t="s">
        <v>103</v>
      </c>
      <c r="L50" s="43" t="s">
        <v>104</v>
      </c>
    </row>
    <row r="51" ht="14.25" spans="1:12">
      <c r="A51" s="9">
        <v>47</v>
      </c>
      <c r="B51" s="54" t="s">
        <v>105</v>
      </c>
      <c r="C51" s="54" t="s">
        <v>106</v>
      </c>
      <c r="D51" s="54" t="s">
        <v>107</v>
      </c>
      <c r="E51" s="54">
        <v>2</v>
      </c>
      <c r="F51" s="54">
        <v>4</v>
      </c>
      <c r="G51" s="54">
        <v>8</v>
      </c>
      <c r="H51" s="54"/>
      <c r="I51" s="54"/>
      <c r="J51" s="54" t="s">
        <v>102</v>
      </c>
      <c r="K51" s="43"/>
      <c r="L51" s="43"/>
    </row>
    <row r="52" ht="14.25" spans="1:12">
      <c r="A52" s="9">
        <v>48</v>
      </c>
      <c r="B52" s="54" t="s">
        <v>108</v>
      </c>
      <c r="C52" s="54"/>
      <c r="D52" s="54" t="s">
        <v>93</v>
      </c>
      <c r="E52" s="54">
        <v>4</v>
      </c>
      <c r="F52" s="54">
        <v>85</v>
      </c>
      <c r="G52" s="54">
        <f>F52*E52</f>
        <v>340</v>
      </c>
      <c r="H52" s="54"/>
      <c r="I52" s="54"/>
      <c r="J52" s="54" t="s">
        <v>102</v>
      </c>
      <c r="K52" s="43"/>
      <c r="L52" s="43"/>
    </row>
    <row r="53" ht="14.25" spans="1:12">
      <c r="A53" s="9">
        <v>49</v>
      </c>
      <c r="B53" s="54" t="s">
        <v>109</v>
      </c>
      <c r="C53" s="54"/>
      <c r="D53" s="54" t="s">
        <v>66</v>
      </c>
      <c r="E53" s="54">
        <v>5</v>
      </c>
      <c r="F53" s="54">
        <v>4</v>
      </c>
      <c r="G53" s="54">
        <v>20</v>
      </c>
      <c r="H53" s="54"/>
      <c r="I53" s="54"/>
      <c r="J53" s="54" t="s">
        <v>102</v>
      </c>
      <c r="K53" s="43"/>
      <c r="L53" s="43"/>
    </row>
    <row r="54" ht="14.25" spans="1:12">
      <c r="A54" s="9">
        <v>50</v>
      </c>
      <c r="B54" s="54" t="s">
        <v>110</v>
      </c>
      <c r="C54" s="54" t="s">
        <v>111</v>
      </c>
      <c r="D54" s="54" t="s">
        <v>29</v>
      </c>
      <c r="E54" s="54">
        <v>200</v>
      </c>
      <c r="F54" s="54">
        <v>0.5</v>
      </c>
      <c r="G54" s="54">
        <f>E54*F54</f>
        <v>100</v>
      </c>
      <c r="H54" s="54"/>
      <c r="I54" s="54"/>
      <c r="J54" s="54" t="s">
        <v>102</v>
      </c>
      <c r="K54" s="43"/>
      <c r="L54" s="43"/>
    </row>
    <row r="55" spans="1:12">
      <c r="A55" s="22">
        <v>51</v>
      </c>
      <c r="B55" s="6" t="s">
        <v>112</v>
      </c>
      <c r="C55" s="6"/>
      <c r="D55" s="6"/>
      <c r="E55" s="6"/>
      <c r="F55" s="6"/>
      <c r="G55" s="6">
        <f>SUM(G5:G54)</f>
        <v>14064</v>
      </c>
      <c r="H55" s="6"/>
      <c r="I55" s="6"/>
      <c r="J55" s="6"/>
      <c r="K55" s="6"/>
      <c r="L55" s="6"/>
    </row>
  </sheetData>
  <mergeCells count="16">
    <mergeCell ref="A3:I3"/>
    <mergeCell ref="J3:L3"/>
    <mergeCell ref="J45:J46"/>
    <mergeCell ref="J48:J49"/>
    <mergeCell ref="K5:K15"/>
    <mergeCell ref="K16:K39"/>
    <mergeCell ref="K40:K43"/>
    <mergeCell ref="K44:K49"/>
    <mergeCell ref="K50:K54"/>
    <mergeCell ref="L5:L15"/>
    <mergeCell ref="L16:L39"/>
    <mergeCell ref="L40:L43"/>
    <mergeCell ref="L45:L47"/>
    <mergeCell ref="L48:L49"/>
    <mergeCell ref="L50:L54"/>
    <mergeCell ref="A1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石破天</dc:creator>
  <cp:lastModifiedBy>WPS_1573002941</cp:lastModifiedBy>
  <dcterms:created xsi:type="dcterms:W3CDTF">2025-06-11T04:36:00Z</dcterms:created>
  <dcterms:modified xsi:type="dcterms:W3CDTF">2026-03-23T04:28:27Z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056C2C9C3952484AAF330A47F439232F_13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